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op\Desktop\กมร ประกัน 61\"/>
    </mc:Choice>
  </mc:AlternateContent>
  <xr:revisionPtr revIDLastSave="0" documentId="8_{8D9AB44F-A7CE-4060-BEEA-9174326E63A0}" xr6:coauthVersionLast="41" xr6:coauthVersionMax="41" xr10:uidLastSave="{00000000-0000-0000-0000-000000000000}"/>
  <bookViews>
    <workbookView xWindow="-98" yWindow="-98" windowWidth="21795" windowHeight="13096" activeTab="1" xr2:uid="{00000000-000D-0000-FFFF-FFFF00000000}"/>
  </bookViews>
  <sheets>
    <sheet name="พ.ศ. 2561" sheetId="1" r:id="rId1"/>
    <sheet name="พ.ศ. 256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2" l="1"/>
  <c r="O53" i="2" l="1"/>
  <c r="D65" i="2"/>
  <c r="E65" i="2"/>
  <c r="F65" i="2"/>
  <c r="H65" i="2"/>
  <c r="I65" i="2"/>
  <c r="J65" i="2"/>
  <c r="K65" i="2"/>
  <c r="L65" i="2"/>
  <c r="M65" i="2"/>
  <c r="N65" i="2"/>
  <c r="C65" i="2"/>
  <c r="O59" i="2"/>
  <c r="O20" i="2"/>
  <c r="O64" i="2"/>
  <c r="O60" i="2"/>
  <c r="O63" i="2" l="1"/>
  <c r="O62" i="2"/>
  <c r="O58" i="2"/>
  <c r="O57" i="2"/>
  <c r="O56" i="2"/>
  <c r="O55" i="2"/>
  <c r="O54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6" i="2"/>
  <c r="O34" i="2"/>
  <c r="O32" i="2"/>
  <c r="O30" i="2"/>
  <c r="O29" i="2"/>
  <c r="O28" i="2"/>
  <c r="O27" i="2"/>
  <c r="O25" i="2"/>
  <c r="O24" i="2"/>
  <c r="O23" i="2"/>
  <c r="O22" i="2"/>
  <c r="O21" i="2"/>
  <c r="O19" i="2"/>
  <c r="O18" i="2"/>
  <c r="O17" i="2"/>
  <c r="O16" i="2"/>
  <c r="O14" i="2"/>
  <c r="O13" i="2"/>
  <c r="O12" i="2"/>
  <c r="O11" i="2"/>
  <c r="O10" i="2"/>
  <c r="O9" i="2"/>
  <c r="O8" i="2"/>
  <c r="O7" i="2"/>
  <c r="O6" i="2"/>
  <c r="O65" i="2" l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1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7" i="1"/>
  <c r="O6" i="1"/>
  <c r="O56" i="1" l="1"/>
  <c r="C56" i="1"/>
  <c r="D56" i="1"/>
  <c r="E56" i="1"/>
  <c r="F56" i="1"/>
  <c r="G56" i="1"/>
  <c r="H56" i="1"/>
  <c r="I56" i="1"/>
  <c r="J56" i="1"/>
  <c r="K56" i="1"/>
  <c r="L56" i="1"/>
  <c r="M56" i="1"/>
  <c r="N56" i="1"/>
</calcChain>
</file>

<file path=xl/sharedStrings.xml><?xml version="1.0" encoding="utf-8"?>
<sst xmlns="http://schemas.openxmlformats.org/spreadsheetml/2006/main" count="259" uniqueCount="52">
  <si>
    <t>บุคลากรสายสนับสนุน</t>
  </si>
  <si>
    <t>กองกิจการนักศึกษา</t>
  </si>
  <si>
    <t>อาจารย์</t>
  </si>
  <si>
    <t>คณะเทคโนโลยีคหกรรมศาสตร์</t>
  </si>
  <si>
    <t>คณะวิทยาศาสตร์และเทคโนโลยี</t>
  </si>
  <si>
    <t>คณะวิศวกรรมศาสตร์</t>
  </si>
  <si>
    <t>นักศึกษา ระดับปริญญาตรี</t>
  </si>
  <si>
    <t>คณะครุศาสตร์อุตสาหกรรม</t>
  </si>
  <si>
    <t>นักศึกษา ระดับปริญญาโท</t>
  </si>
  <si>
    <t>คณะบริหารธุรกิจ</t>
  </si>
  <si>
    <t>สำนักวิทยบริการและเทคโนโลยีสารสนเทศ</t>
  </si>
  <si>
    <t>คณะอุตสาหกรรมสิ่งทอและออกแบบแฟชั่น</t>
  </si>
  <si>
    <t>กองการเจ้าหน้าที่</t>
  </si>
  <si>
    <t>กองบริหารงานบุคคล</t>
  </si>
  <si>
    <t>คณะเทคโนโลยีสื่อสารมวลชน</t>
  </si>
  <si>
    <t>คณะสถาปัตยกรรมศาสตร์และการออกแบบ</t>
  </si>
  <si>
    <t>คณะศิลปศาสตร์</t>
  </si>
  <si>
    <t>กองนโยบายและแผน</t>
  </si>
  <si>
    <t>ประกาศนียบัตรวิชาชีพ (ปวช.)</t>
  </si>
  <si>
    <t>สถาบันภาษา</t>
  </si>
  <si>
    <t>สำนักประกันคุณภาพ</t>
  </si>
  <si>
    <t>กองคลัง</t>
  </si>
  <si>
    <t>ประเภทสมาชิก</t>
  </si>
  <si>
    <t xml:space="preserve">คณะ / หน่วยงาน </t>
  </si>
  <si>
    <t>รวมทั้งหมด</t>
  </si>
  <si>
    <t>3</t>
  </si>
  <si>
    <t>ห้องสมุดพระนครเหนือ</t>
  </si>
  <si>
    <t xml:space="preserve">วิศวกรรมศาสตร์ </t>
  </si>
  <si>
    <t>7</t>
  </si>
  <si>
    <t>2</t>
  </si>
  <si>
    <t>4</t>
  </si>
  <si>
    <t>1</t>
  </si>
  <si>
    <t>17</t>
  </si>
  <si>
    <t>11</t>
  </si>
  <si>
    <t>10</t>
  </si>
  <si>
    <t>นักศึกษา ระดับปริญญาเอก</t>
  </si>
  <si>
    <t>กองประชาสัมพันธ์</t>
  </si>
  <si>
    <t>กองศิลปวัฒนธรรม</t>
  </si>
  <si>
    <t>งานบริการวิชาการและวิจัย</t>
  </si>
  <si>
    <t>ศูนย์การจัดการความรู้</t>
  </si>
  <si>
    <t>กองสื่อสารองค์กร</t>
  </si>
  <si>
    <t>รวมจำนวนรายการทั้งหมด (รายเดือน)</t>
  </si>
  <si>
    <t xml:space="preserve">จำนวนการแจ้งเตือนกำหนดส่งทรัพยากร ทาง email (ครั้ง)           </t>
  </si>
  <si>
    <t xml:space="preserve">ตั้งแต่เดือน เดือนมกราคม พ.ศ. 2561 ถึง เดือนธันวาคม พ.ศ. 2561
</t>
  </si>
  <si>
    <t xml:space="preserve">ตั้งแต่เดือน เดือนมกราคม พ.ศ. 2562 ถึง เดือนธันวาคม พ.ศ. 2562
</t>
  </si>
  <si>
    <t>สถาบันสหวิทยาการดิจิทัลและหุ่นยนต์</t>
  </si>
  <si>
    <t>คณะบริหารธุรกิจ (International)</t>
  </si>
  <si>
    <t>สถาบันวิจัยและพัฒนา</t>
  </si>
  <si>
    <t>สำนักส่งเสริมวิชาการและงานทะเบียน</t>
  </si>
  <si>
    <t>กองพัฒนานักศึกษา</t>
  </si>
  <si>
    <t xml:space="preserve">สถิติการแจ้งเตือนกำหนดส่งทรัพยากร ทาง e-mail แยกตามประเภทสมาชิก / คณะ / หน่วยงาน </t>
  </si>
  <si>
    <t>สำนักงานตรวจสอบภายใน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</si>
</sst>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Angsana New"/>
      <family val="1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2B0000"/>
      </left>
      <right style="thin">
        <color rgb="FF2B0000"/>
      </right>
      <top style="thin">
        <color rgb="FF2B0000"/>
      </top>
      <bottom style="thin">
        <color rgb="FF2B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0" borderId="1" xfId="0" quotePrefix="1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quotePrefix="1" applyFont="1"/>
    <xf numFmtId="0" fontId="3" fillId="0" borderId="8" xfId="0" quotePrefix="1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/>
    <xf numFmtId="164" fontId="1" fillId="0" borderId="7" xfId="1" applyNumberFormat="1" applyFont="1" applyBorder="1"/>
    <xf numFmtId="164" fontId="1" fillId="0" borderId="7" xfId="1" applyNumberFormat="1" applyFont="1" applyBorder="1" applyAlignment="1">
      <alignment vertical="center"/>
    </xf>
    <xf numFmtId="164" fontId="1" fillId="0" borderId="7" xfId="1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64" fontId="1" fillId="0" borderId="7" xfId="1" applyNumberFormat="1" applyFont="1" applyBorder="1" applyAlignment="1"/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623"/>
  <sheetViews>
    <sheetView zoomScale="90" zoomScaleNormal="90" workbookViewId="0">
      <selection sqref="A1:O1"/>
    </sheetView>
  </sheetViews>
  <sheetFormatPr defaultColWidth="8.73046875" defaultRowHeight="24"/>
  <cols>
    <col min="1" max="1" width="22.73046875" style="1" customWidth="1"/>
    <col min="2" max="2" width="35.73046875" style="1" customWidth="1"/>
    <col min="3" max="5" width="7.1328125" style="1" customWidth="1"/>
    <col min="6" max="6" width="7.73046875" style="1" customWidth="1"/>
    <col min="7" max="14" width="7.1328125" style="1" customWidth="1"/>
    <col min="15" max="15" width="15.73046875" style="1" bestFit="1" customWidth="1"/>
    <col min="16" max="16384" width="8.73046875" style="1"/>
  </cols>
  <sheetData>
    <row r="1" spans="1:15" ht="27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3.1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7">
      <c r="A3" s="3"/>
      <c r="B3" s="3"/>
      <c r="C3" s="11"/>
      <c r="D3" s="11"/>
      <c r="E3" s="11"/>
      <c r="F3" s="3"/>
      <c r="G3" s="3"/>
      <c r="H3" s="3"/>
      <c r="I3" s="3"/>
      <c r="J3" s="3"/>
      <c r="K3" s="3"/>
      <c r="L3" s="3"/>
      <c r="M3" s="3"/>
      <c r="N3" s="3"/>
    </row>
    <row r="4" spans="1:15">
      <c r="A4" s="26" t="s">
        <v>22</v>
      </c>
      <c r="B4" s="26" t="s">
        <v>23</v>
      </c>
      <c r="C4" s="27" t="s">
        <v>42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1" t="s">
        <v>24</v>
      </c>
    </row>
    <row r="5" spans="1:15" s="2" customFormat="1">
      <c r="A5" s="34"/>
      <c r="B5" s="30"/>
      <c r="C5" s="23">
        <v>241428</v>
      </c>
      <c r="D5" s="23">
        <v>22313</v>
      </c>
      <c r="E5" s="23">
        <v>22341</v>
      </c>
      <c r="F5" s="23">
        <v>22372</v>
      </c>
      <c r="G5" s="23">
        <v>22402</v>
      </c>
      <c r="H5" s="23">
        <v>22433</v>
      </c>
      <c r="I5" s="23">
        <v>22463</v>
      </c>
      <c r="J5" s="23">
        <v>22494</v>
      </c>
      <c r="K5" s="23">
        <v>22525</v>
      </c>
      <c r="L5" s="23">
        <v>22555</v>
      </c>
      <c r="M5" s="23">
        <v>22586</v>
      </c>
      <c r="N5" s="23">
        <v>22616</v>
      </c>
      <c r="O5" s="22" t="s">
        <v>23</v>
      </c>
    </row>
    <row r="6" spans="1:15">
      <c r="A6" s="26" t="s">
        <v>2</v>
      </c>
      <c r="B6" s="4" t="s">
        <v>7</v>
      </c>
      <c r="C6" s="4">
        <v>6</v>
      </c>
      <c r="D6" s="4">
        <v>12</v>
      </c>
      <c r="E6" s="4">
        <v>10</v>
      </c>
      <c r="F6" s="4">
        <v>16</v>
      </c>
      <c r="G6" s="4">
        <v>5</v>
      </c>
      <c r="H6" s="4">
        <v>6</v>
      </c>
      <c r="I6" s="4">
        <v>39</v>
      </c>
      <c r="J6" s="4">
        <v>24</v>
      </c>
      <c r="K6" s="4">
        <v>20</v>
      </c>
      <c r="L6" s="4">
        <v>11</v>
      </c>
      <c r="M6" s="4">
        <v>16</v>
      </c>
      <c r="N6" s="4">
        <v>55</v>
      </c>
      <c r="O6" s="4">
        <f t="shared" ref="O6:O14" si="0">SUM(C6,D6,E6,F6,G6,H6,I6,J6,K6,L6,M6,N6)</f>
        <v>220</v>
      </c>
    </row>
    <row r="7" spans="1:15">
      <c r="A7" s="26"/>
      <c r="B7" s="4" t="s">
        <v>3</v>
      </c>
      <c r="C7" s="4">
        <v>46</v>
      </c>
      <c r="D7" s="4">
        <v>34</v>
      </c>
      <c r="E7" s="4">
        <v>43</v>
      </c>
      <c r="F7" s="4">
        <v>41</v>
      </c>
      <c r="G7" s="4">
        <v>47</v>
      </c>
      <c r="H7" s="4">
        <v>77</v>
      </c>
      <c r="I7" s="4">
        <v>81</v>
      </c>
      <c r="J7" s="4">
        <v>111</v>
      </c>
      <c r="K7" s="4">
        <v>87</v>
      </c>
      <c r="L7" s="4">
        <v>74</v>
      </c>
      <c r="M7" s="4">
        <v>55</v>
      </c>
      <c r="N7" s="4">
        <v>67</v>
      </c>
      <c r="O7" s="17">
        <f t="shared" si="0"/>
        <v>763</v>
      </c>
    </row>
    <row r="8" spans="1:15">
      <c r="A8" s="26"/>
      <c r="B8" s="4" t="s">
        <v>14</v>
      </c>
      <c r="C8" s="4">
        <v>9</v>
      </c>
      <c r="D8" s="4">
        <v>10</v>
      </c>
      <c r="E8" s="4">
        <v>12</v>
      </c>
      <c r="F8" s="4">
        <v>51</v>
      </c>
      <c r="G8" s="4">
        <v>14</v>
      </c>
      <c r="H8" s="4">
        <v>10</v>
      </c>
      <c r="I8" s="4">
        <v>21</v>
      </c>
      <c r="J8" s="4">
        <v>22</v>
      </c>
      <c r="K8" s="4">
        <v>31</v>
      </c>
      <c r="L8" s="4">
        <v>22</v>
      </c>
      <c r="M8" s="4">
        <v>14</v>
      </c>
      <c r="N8" s="4">
        <v>55</v>
      </c>
      <c r="O8" s="17">
        <f t="shared" si="0"/>
        <v>271</v>
      </c>
    </row>
    <row r="9" spans="1:15">
      <c r="A9" s="26"/>
      <c r="B9" s="4" t="s">
        <v>9</v>
      </c>
      <c r="C9" s="4">
        <v>112</v>
      </c>
      <c r="D9" s="4">
        <v>77</v>
      </c>
      <c r="E9" s="4">
        <v>136</v>
      </c>
      <c r="F9" s="4">
        <v>69</v>
      </c>
      <c r="G9" s="4">
        <v>129</v>
      </c>
      <c r="H9" s="4">
        <v>121</v>
      </c>
      <c r="I9" s="4">
        <v>83</v>
      </c>
      <c r="J9" s="4">
        <v>87</v>
      </c>
      <c r="K9" s="4">
        <v>86</v>
      </c>
      <c r="L9" s="4">
        <v>113</v>
      </c>
      <c r="M9" s="4">
        <v>81</v>
      </c>
      <c r="N9" s="4">
        <v>90</v>
      </c>
      <c r="O9" s="17">
        <f t="shared" si="0"/>
        <v>1184</v>
      </c>
    </row>
    <row r="10" spans="1:15">
      <c r="A10" s="26"/>
      <c r="B10" s="4" t="s">
        <v>4</v>
      </c>
      <c r="C10" s="4">
        <v>40</v>
      </c>
      <c r="D10" s="4">
        <v>18</v>
      </c>
      <c r="E10" s="4">
        <v>15</v>
      </c>
      <c r="F10" s="4">
        <v>33</v>
      </c>
      <c r="G10" s="4">
        <v>28</v>
      </c>
      <c r="H10" s="4">
        <v>36</v>
      </c>
      <c r="I10" s="4">
        <v>52</v>
      </c>
      <c r="J10" s="4">
        <v>23</v>
      </c>
      <c r="K10" s="4">
        <v>67</v>
      </c>
      <c r="L10" s="4">
        <v>29</v>
      </c>
      <c r="M10" s="4">
        <v>32</v>
      </c>
      <c r="N10" s="4">
        <v>19</v>
      </c>
      <c r="O10" s="17">
        <f t="shared" si="0"/>
        <v>392</v>
      </c>
    </row>
    <row r="11" spans="1:15">
      <c r="A11" s="26"/>
      <c r="B11" s="4" t="s">
        <v>5</v>
      </c>
      <c r="C11" s="4">
        <v>79</v>
      </c>
      <c r="D11" s="4">
        <v>54</v>
      </c>
      <c r="E11" s="4">
        <v>38</v>
      </c>
      <c r="F11" s="4">
        <v>60</v>
      </c>
      <c r="G11" s="4">
        <v>29</v>
      </c>
      <c r="H11" s="4">
        <v>41</v>
      </c>
      <c r="I11" s="4">
        <v>35</v>
      </c>
      <c r="J11" s="4">
        <v>52</v>
      </c>
      <c r="K11" s="4">
        <v>78</v>
      </c>
      <c r="L11" s="4">
        <v>56</v>
      </c>
      <c r="M11" s="4">
        <v>92</v>
      </c>
      <c r="N11" s="4">
        <v>65</v>
      </c>
      <c r="O11" s="17">
        <f t="shared" si="0"/>
        <v>679</v>
      </c>
    </row>
    <row r="12" spans="1:15">
      <c r="A12" s="26"/>
      <c r="B12" s="4" t="s">
        <v>16</v>
      </c>
      <c r="C12" s="4">
        <v>30</v>
      </c>
      <c r="D12" s="4">
        <v>29</v>
      </c>
      <c r="E12" s="4">
        <v>60</v>
      </c>
      <c r="F12" s="4">
        <v>23</v>
      </c>
      <c r="G12" s="4">
        <v>55</v>
      </c>
      <c r="H12" s="4">
        <v>47</v>
      </c>
      <c r="I12" s="4">
        <v>28</v>
      </c>
      <c r="J12" s="4">
        <v>41</v>
      </c>
      <c r="K12" s="17">
        <v>39</v>
      </c>
      <c r="L12" s="4">
        <v>44</v>
      </c>
      <c r="M12" s="4">
        <v>29</v>
      </c>
      <c r="N12" s="4">
        <v>25</v>
      </c>
      <c r="O12" s="17">
        <f t="shared" si="0"/>
        <v>450</v>
      </c>
    </row>
    <row r="13" spans="1:15">
      <c r="A13" s="26"/>
      <c r="B13" s="4" t="s">
        <v>15</v>
      </c>
      <c r="C13" s="4">
        <v>6</v>
      </c>
      <c r="D13" s="4">
        <v>9</v>
      </c>
      <c r="E13" s="4">
        <v>7</v>
      </c>
      <c r="F13" s="4">
        <v>9</v>
      </c>
      <c r="G13" s="4">
        <v>9</v>
      </c>
      <c r="H13" s="4">
        <v>9</v>
      </c>
      <c r="I13" s="4">
        <v>36</v>
      </c>
      <c r="J13" s="4">
        <v>17</v>
      </c>
      <c r="K13" s="4">
        <v>19</v>
      </c>
      <c r="L13" s="4">
        <v>6</v>
      </c>
      <c r="M13" s="4">
        <v>7</v>
      </c>
      <c r="N13" s="4">
        <v>30</v>
      </c>
      <c r="O13" s="17">
        <f t="shared" si="0"/>
        <v>164</v>
      </c>
    </row>
    <row r="14" spans="1:15">
      <c r="A14" s="34"/>
      <c r="B14" s="5" t="s">
        <v>11</v>
      </c>
      <c r="C14" s="4">
        <v>4</v>
      </c>
      <c r="D14" s="4">
        <v>4</v>
      </c>
      <c r="E14" s="4">
        <v>11</v>
      </c>
      <c r="F14" s="4">
        <v>7</v>
      </c>
      <c r="G14" s="4">
        <v>12</v>
      </c>
      <c r="H14" s="4">
        <v>14</v>
      </c>
      <c r="I14" s="4">
        <v>6</v>
      </c>
      <c r="J14" s="4">
        <v>10</v>
      </c>
      <c r="K14" s="4">
        <v>8</v>
      </c>
      <c r="L14" s="4">
        <v>10</v>
      </c>
      <c r="M14" s="4">
        <v>8</v>
      </c>
      <c r="N14" s="4">
        <v>7</v>
      </c>
      <c r="O14" s="17">
        <f t="shared" si="0"/>
        <v>101</v>
      </c>
    </row>
    <row r="15" spans="1:15" ht="9.9499999999999993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26" t="s">
        <v>6</v>
      </c>
      <c r="B16" s="4" t="s">
        <v>7</v>
      </c>
      <c r="C16" s="4">
        <v>180</v>
      </c>
      <c r="D16" s="4">
        <v>208</v>
      </c>
      <c r="E16" s="4">
        <v>52</v>
      </c>
      <c r="F16" s="4">
        <v>7</v>
      </c>
      <c r="G16" s="4">
        <v>27</v>
      </c>
      <c r="H16" s="4">
        <v>11</v>
      </c>
      <c r="I16" s="4">
        <v>324</v>
      </c>
      <c r="J16" s="4">
        <v>451</v>
      </c>
      <c r="K16" s="4">
        <v>326</v>
      </c>
      <c r="L16" s="4">
        <v>67</v>
      </c>
      <c r="M16" s="4">
        <v>90</v>
      </c>
      <c r="N16" s="4">
        <v>99</v>
      </c>
      <c r="O16" s="17">
        <f t="shared" ref="O16:O24" si="1">SUM(C16,D16,E16,F16,G16,H16,I16,J16,K16,L16,M16,N16)</f>
        <v>1842</v>
      </c>
    </row>
    <row r="17" spans="1:15">
      <c r="A17" s="26"/>
      <c r="B17" s="4" t="s">
        <v>3</v>
      </c>
      <c r="C17" s="4">
        <v>1061</v>
      </c>
      <c r="D17" s="4">
        <v>527</v>
      </c>
      <c r="E17" s="4">
        <v>213</v>
      </c>
      <c r="F17" s="4">
        <v>74</v>
      </c>
      <c r="G17" s="4">
        <v>12</v>
      </c>
      <c r="H17" s="4">
        <v>40</v>
      </c>
      <c r="I17" s="4">
        <v>213</v>
      </c>
      <c r="J17" s="4">
        <v>287</v>
      </c>
      <c r="K17" s="4">
        <v>699</v>
      </c>
      <c r="L17" s="4">
        <v>659</v>
      </c>
      <c r="M17" s="4">
        <v>513</v>
      </c>
      <c r="N17" s="4">
        <v>1227</v>
      </c>
      <c r="O17" s="17">
        <f t="shared" si="1"/>
        <v>5525</v>
      </c>
    </row>
    <row r="18" spans="1:15">
      <c r="A18" s="26"/>
      <c r="B18" s="4" t="s">
        <v>14</v>
      </c>
      <c r="C18" s="4">
        <v>24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4">
        <v>8</v>
      </c>
      <c r="J18" s="4">
        <v>33</v>
      </c>
      <c r="K18" s="4">
        <v>31</v>
      </c>
      <c r="L18" s="4">
        <v>28</v>
      </c>
      <c r="M18" s="4">
        <v>6</v>
      </c>
      <c r="N18" s="4">
        <v>20</v>
      </c>
      <c r="O18" s="17">
        <f t="shared" si="1"/>
        <v>160</v>
      </c>
    </row>
    <row r="19" spans="1:15">
      <c r="A19" s="26"/>
      <c r="B19" s="4" t="s">
        <v>9</v>
      </c>
      <c r="C19" s="4">
        <v>932</v>
      </c>
      <c r="D19" s="4">
        <v>618</v>
      </c>
      <c r="E19" s="4">
        <v>135</v>
      </c>
      <c r="F19" s="4">
        <v>153</v>
      </c>
      <c r="G19" s="4">
        <v>12</v>
      </c>
      <c r="H19" s="4">
        <v>42</v>
      </c>
      <c r="I19" s="4">
        <v>793</v>
      </c>
      <c r="J19" s="4">
        <v>721</v>
      </c>
      <c r="K19" s="4">
        <v>1013</v>
      </c>
      <c r="L19" s="4">
        <v>422</v>
      </c>
      <c r="M19" s="4">
        <v>310</v>
      </c>
      <c r="N19" s="4">
        <v>645</v>
      </c>
      <c r="O19" s="17">
        <f t="shared" si="1"/>
        <v>5796</v>
      </c>
    </row>
    <row r="20" spans="1:15">
      <c r="A20" s="26"/>
      <c r="B20" s="4" t="s">
        <v>4</v>
      </c>
      <c r="C20" s="4">
        <v>73</v>
      </c>
      <c r="D20" s="4">
        <v>38</v>
      </c>
      <c r="E20" s="4">
        <v>9</v>
      </c>
      <c r="F20" s="4">
        <v>19</v>
      </c>
      <c r="G20" s="4">
        <v>1</v>
      </c>
      <c r="H20" s="4">
        <v>0</v>
      </c>
      <c r="I20" s="4">
        <v>41</v>
      </c>
      <c r="J20" s="4">
        <v>31</v>
      </c>
      <c r="K20" s="4">
        <v>38</v>
      </c>
      <c r="L20" s="4">
        <v>18</v>
      </c>
      <c r="M20" s="4">
        <v>31</v>
      </c>
      <c r="N20" s="4">
        <v>88</v>
      </c>
      <c r="O20" s="17">
        <f t="shared" si="1"/>
        <v>387</v>
      </c>
    </row>
    <row r="21" spans="1:15">
      <c r="A21" s="26"/>
      <c r="B21" s="4" t="s">
        <v>5</v>
      </c>
      <c r="C21" s="4">
        <v>1279</v>
      </c>
      <c r="D21" s="4">
        <v>1095</v>
      </c>
      <c r="E21" s="4">
        <v>305</v>
      </c>
      <c r="F21" s="4">
        <v>462</v>
      </c>
      <c r="G21" s="4">
        <v>231</v>
      </c>
      <c r="H21" s="4">
        <v>72</v>
      </c>
      <c r="I21" s="4">
        <v>1076</v>
      </c>
      <c r="J21" s="4">
        <v>1148</v>
      </c>
      <c r="K21" s="4">
        <v>1130</v>
      </c>
      <c r="L21" s="4">
        <v>560</v>
      </c>
      <c r="M21" s="4">
        <v>602</v>
      </c>
      <c r="N21" s="4">
        <v>1504</v>
      </c>
      <c r="O21" s="17">
        <f t="shared" si="1"/>
        <v>9464</v>
      </c>
    </row>
    <row r="22" spans="1:15">
      <c r="A22" s="26"/>
      <c r="B22" s="4" t="s">
        <v>16</v>
      </c>
      <c r="C22" s="4">
        <v>22</v>
      </c>
      <c r="D22" s="4">
        <v>21</v>
      </c>
      <c r="E22" s="4">
        <v>0</v>
      </c>
      <c r="F22" s="4">
        <v>0</v>
      </c>
      <c r="G22" s="4">
        <v>0</v>
      </c>
      <c r="H22" s="4">
        <v>1</v>
      </c>
      <c r="I22" s="4">
        <v>60</v>
      </c>
      <c r="J22" s="4">
        <v>75</v>
      </c>
      <c r="K22" s="4">
        <v>106</v>
      </c>
      <c r="L22" s="4">
        <v>113</v>
      </c>
      <c r="M22" s="4">
        <v>7</v>
      </c>
      <c r="N22" s="4">
        <v>10</v>
      </c>
      <c r="O22" s="17">
        <f t="shared" si="1"/>
        <v>415</v>
      </c>
    </row>
    <row r="23" spans="1:15">
      <c r="A23" s="26"/>
      <c r="B23" s="4" t="s">
        <v>15</v>
      </c>
      <c r="C23" s="4">
        <v>159</v>
      </c>
      <c r="D23" s="4">
        <v>109</v>
      </c>
      <c r="E23" s="4">
        <v>84</v>
      </c>
      <c r="F23" s="4">
        <v>94</v>
      </c>
      <c r="G23" s="4">
        <v>100</v>
      </c>
      <c r="H23" s="4">
        <v>71</v>
      </c>
      <c r="I23" s="4">
        <v>32</v>
      </c>
      <c r="J23" s="4">
        <v>30</v>
      </c>
      <c r="K23" s="4">
        <v>34</v>
      </c>
      <c r="L23" s="4">
        <v>51</v>
      </c>
      <c r="M23" s="4">
        <v>30</v>
      </c>
      <c r="N23" s="4">
        <v>133</v>
      </c>
      <c r="O23" s="17">
        <f t="shared" si="1"/>
        <v>927</v>
      </c>
    </row>
    <row r="24" spans="1:15">
      <c r="A24" s="26"/>
      <c r="B24" s="4" t="s">
        <v>11</v>
      </c>
      <c r="C24" s="4">
        <v>55</v>
      </c>
      <c r="D24" s="4">
        <v>44</v>
      </c>
      <c r="E24" s="4">
        <v>20</v>
      </c>
      <c r="F24" s="4">
        <v>2</v>
      </c>
      <c r="G24" s="4">
        <v>16</v>
      </c>
      <c r="H24" s="4">
        <v>6</v>
      </c>
      <c r="I24" s="4">
        <v>7</v>
      </c>
      <c r="J24" s="4">
        <v>37</v>
      </c>
      <c r="K24" s="4">
        <v>38</v>
      </c>
      <c r="L24" s="4">
        <v>36</v>
      </c>
      <c r="M24" s="4">
        <v>26</v>
      </c>
      <c r="N24" s="4">
        <v>87</v>
      </c>
      <c r="O24" s="17">
        <f t="shared" si="1"/>
        <v>374</v>
      </c>
    </row>
    <row r="25" spans="1:15" ht="9.9499999999999993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26" t="s">
        <v>8</v>
      </c>
      <c r="B26" s="4" t="s">
        <v>3</v>
      </c>
      <c r="C26" s="4">
        <v>12</v>
      </c>
      <c r="D26" s="4">
        <v>5</v>
      </c>
      <c r="E26" s="4">
        <v>17</v>
      </c>
      <c r="F26" s="4">
        <v>0</v>
      </c>
      <c r="G26" s="4">
        <v>8</v>
      </c>
      <c r="H26" s="4">
        <v>29</v>
      </c>
      <c r="I26" s="4">
        <v>29</v>
      </c>
      <c r="J26" s="4">
        <v>4</v>
      </c>
      <c r="K26" s="4">
        <v>4</v>
      </c>
      <c r="L26" s="4">
        <v>10</v>
      </c>
      <c r="M26" s="4">
        <v>20</v>
      </c>
      <c r="N26" s="4">
        <v>0</v>
      </c>
      <c r="O26" s="17">
        <f>SUM(C26,D26,E26,F26,G26,H26,I26,J26,K26,L26,M26,N26)</f>
        <v>138</v>
      </c>
    </row>
    <row r="27" spans="1:15">
      <c r="A27" s="26"/>
      <c r="B27" s="4" t="s">
        <v>14</v>
      </c>
      <c r="C27" s="4">
        <v>0</v>
      </c>
      <c r="D27" s="4">
        <v>16</v>
      </c>
      <c r="E27" s="4">
        <v>1</v>
      </c>
      <c r="F27" s="4">
        <v>9</v>
      </c>
      <c r="G27" s="4">
        <v>14</v>
      </c>
      <c r="H27" s="4">
        <v>0</v>
      </c>
      <c r="I27" s="4">
        <v>0</v>
      </c>
      <c r="J27" s="4">
        <v>0</v>
      </c>
      <c r="K27" s="4">
        <v>9</v>
      </c>
      <c r="L27" s="4">
        <v>1</v>
      </c>
      <c r="M27" s="4">
        <v>8</v>
      </c>
      <c r="N27" s="4">
        <v>2</v>
      </c>
      <c r="O27" s="17">
        <f>SUM(C27,D27,E27,F27,G27,H27,I27,J27,K27,L27,M27,N27)</f>
        <v>60</v>
      </c>
    </row>
    <row r="28" spans="1:15">
      <c r="A28" s="26"/>
      <c r="B28" s="4" t="s">
        <v>9</v>
      </c>
      <c r="C28" s="4">
        <v>4</v>
      </c>
      <c r="D28" s="4">
        <v>3</v>
      </c>
      <c r="E28" s="4">
        <v>26</v>
      </c>
      <c r="F28" s="4">
        <v>1</v>
      </c>
      <c r="G28" s="4">
        <v>0</v>
      </c>
      <c r="H28" s="4">
        <v>0</v>
      </c>
      <c r="I28" s="4">
        <v>2</v>
      </c>
      <c r="J28" s="4">
        <v>0</v>
      </c>
      <c r="K28" s="4">
        <v>6</v>
      </c>
      <c r="L28" s="4">
        <v>17</v>
      </c>
      <c r="M28" s="4">
        <v>10</v>
      </c>
      <c r="N28" s="4">
        <v>6</v>
      </c>
      <c r="O28" s="17">
        <f>SUM(C28,D28,E28,F28,G28,H28,I28,J28,K28,L28,M28,N28)</f>
        <v>75</v>
      </c>
    </row>
    <row r="29" spans="1:15">
      <c r="A29" s="26"/>
      <c r="B29" s="4" t="s">
        <v>5</v>
      </c>
      <c r="C29" s="4">
        <v>4</v>
      </c>
      <c r="D29" s="4">
        <v>15</v>
      </c>
      <c r="E29" s="4">
        <v>0</v>
      </c>
      <c r="F29" s="4">
        <v>3</v>
      </c>
      <c r="G29" s="4">
        <v>1</v>
      </c>
      <c r="H29" s="4">
        <v>13</v>
      </c>
      <c r="I29" s="4">
        <v>3</v>
      </c>
      <c r="J29" s="4">
        <v>16</v>
      </c>
      <c r="K29" s="4">
        <v>2</v>
      </c>
      <c r="L29" s="4">
        <v>3</v>
      </c>
      <c r="M29" s="4">
        <v>0</v>
      </c>
      <c r="N29" s="4">
        <v>13</v>
      </c>
      <c r="O29" s="17">
        <f>SUM(C29,D29,E29,F29,G29,H29,I29,J29,K29,L29,M29,N29)</f>
        <v>73</v>
      </c>
    </row>
    <row r="30" spans="1:15" ht="9.9499999999999993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15" customFormat="1" ht="21" customHeight="1">
      <c r="A31" s="14" t="s">
        <v>35</v>
      </c>
      <c r="B31" s="4" t="s">
        <v>9</v>
      </c>
      <c r="C31" s="4">
        <v>1</v>
      </c>
      <c r="D31" s="4">
        <v>0</v>
      </c>
      <c r="E31" s="4">
        <v>5</v>
      </c>
      <c r="F31" s="4">
        <v>0</v>
      </c>
      <c r="G31" s="4">
        <v>0</v>
      </c>
      <c r="H31" s="4">
        <v>0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17">
        <f>SUM(C31,D31,E31,F31,G31,H31,I31,J31,K31,L31,M31,N31)</f>
        <v>9</v>
      </c>
    </row>
    <row r="32" spans="1:15" ht="9.9499999999999993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6" s="15" customFormat="1" ht="21" customHeight="1">
      <c r="A33" s="30" t="s">
        <v>18</v>
      </c>
      <c r="B33" s="4" t="s">
        <v>9</v>
      </c>
      <c r="C33" s="4">
        <v>3</v>
      </c>
      <c r="D33" s="4">
        <v>16</v>
      </c>
      <c r="E33" s="4">
        <v>0</v>
      </c>
      <c r="F33" s="4">
        <v>0</v>
      </c>
      <c r="G33" s="4">
        <v>0</v>
      </c>
      <c r="H33" s="4">
        <v>3</v>
      </c>
      <c r="I33" s="4">
        <v>0</v>
      </c>
      <c r="J33" s="4">
        <v>11</v>
      </c>
      <c r="K33" s="4">
        <v>5</v>
      </c>
      <c r="L33" s="4">
        <v>11</v>
      </c>
      <c r="M33" s="4">
        <v>8</v>
      </c>
      <c r="N33" s="4">
        <v>10</v>
      </c>
      <c r="O33" s="17">
        <f>SUM(C33,D33,E33,F33,G33,H33,I33,J33,K33,L33,M33,N33)</f>
        <v>67</v>
      </c>
      <c r="P33" s="1"/>
    </row>
    <row r="34" spans="1:16">
      <c r="A34" s="31"/>
      <c r="B34" s="4" t="s">
        <v>5</v>
      </c>
      <c r="C34" s="4">
        <v>31</v>
      </c>
      <c r="D34" s="4">
        <v>33</v>
      </c>
      <c r="E34" s="4">
        <v>17</v>
      </c>
      <c r="F34" s="4">
        <v>8</v>
      </c>
      <c r="G34" s="4">
        <v>0</v>
      </c>
      <c r="H34" s="4">
        <v>4</v>
      </c>
      <c r="I34" s="4">
        <v>4</v>
      </c>
      <c r="J34" s="4">
        <v>1</v>
      </c>
      <c r="K34" s="4">
        <v>16</v>
      </c>
      <c r="L34" s="4">
        <v>2</v>
      </c>
      <c r="M34" s="4">
        <v>9</v>
      </c>
      <c r="N34" s="4">
        <v>51</v>
      </c>
      <c r="O34" s="17">
        <f>SUM(C34,D34,E34,F34,G34,H34,I34,J34,K34,L34,M34,N34)</f>
        <v>176</v>
      </c>
    </row>
    <row r="35" spans="1:16" ht="9.9499999999999993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6">
      <c r="A36" s="26" t="s">
        <v>0</v>
      </c>
      <c r="B36" s="4" t="s">
        <v>7</v>
      </c>
      <c r="C36" s="4">
        <v>0</v>
      </c>
      <c r="D36" s="4">
        <v>2</v>
      </c>
      <c r="E36" s="4">
        <v>2</v>
      </c>
      <c r="F36" s="4">
        <v>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17">
        <f t="shared" ref="O36:O55" si="2">SUM(C36,D36,E36,F36,G36,H36,I36,J36,K36,L36,M36,N36)</f>
        <v>11</v>
      </c>
    </row>
    <row r="37" spans="1:16">
      <c r="A37" s="26"/>
      <c r="B37" s="4" t="s">
        <v>3</v>
      </c>
      <c r="C37" s="4">
        <v>9</v>
      </c>
      <c r="D37" s="4">
        <v>6</v>
      </c>
      <c r="E37" s="4">
        <v>10</v>
      </c>
      <c r="F37" s="4">
        <v>35</v>
      </c>
      <c r="G37" s="4">
        <v>14</v>
      </c>
      <c r="H37" s="4">
        <v>11</v>
      </c>
      <c r="I37" s="4">
        <v>7</v>
      </c>
      <c r="J37" s="4">
        <v>6</v>
      </c>
      <c r="K37" s="4">
        <v>6</v>
      </c>
      <c r="L37" s="4">
        <v>13</v>
      </c>
      <c r="M37" s="4">
        <v>19</v>
      </c>
      <c r="N37" s="4">
        <v>9</v>
      </c>
      <c r="O37" s="17">
        <f t="shared" si="2"/>
        <v>145</v>
      </c>
    </row>
    <row r="38" spans="1:16">
      <c r="A38" s="26"/>
      <c r="B38" s="4" t="s">
        <v>14</v>
      </c>
      <c r="C38" s="4">
        <v>23</v>
      </c>
      <c r="D38" s="4">
        <v>14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7">
        <f t="shared" si="2"/>
        <v>37</v>
      </c>
    </row>
    <row r="39" spans="1:16">
      <c r="A39" s="26"/>
      <c r="B39" s="4" t="s">
        <v>9</v>
      </c>
      <c r="C39" s="4">
        <v>2</v>
      </c>
      <c r="D39" s="4">
        <v>9</v>
      </c>
      <c r="E39" s="4">
        <v>22</v>
      </c>
      <c r="F39" s="4">
        <v>19</v>
      </c>
      <c r="G39" s="4">
        <v>12</v>
      </c>
      <c r="H39" s="4">
        <v>14</v>
      </c>
      <c r="I39" s="4">
        <v>11</v>
      </c>
      <c r="J39" s="4">
        <v>12</v>
      </c>
      <c r="K39" s="17">
        <v>12</v>
      </c>
      <c r="L39" s="4">
        <v>29</v>
      </c>
      <c r="M39" s="4">
        <v>13</v>
      </c>
      <c r="N39" s="4">
        <v>27</v>
      </c>
      <c r="O39" s="17">
        <f t="shared" si="2"/>
        <v>182</v>
      </c>
    </row>
    <row r="40" spans="1:16">
      <c r="A40" s="26"/>
      <c r="B40" s="4" t="s">
        <v>4</v>
      </c>
      <c r="C40" s="4">
        <v>0</v>
      </c>
      <c r="D40" s="4">
        <v>2</v>
      </c>
      <c r="E40" s="4">
        <v>0</v>
      </c>
      <c r="F40" s="4">
        <v>0</v>
      </c>
      <c r="G40" s="4">
        <v>0</v>
      </c>
      <c r="H40" s="4">
        <v>2</v>
      </c>
      <c r="I40" s="4">
        <v>4</v>
      </c>
      <c r="J40" s="4">
        <v>0</v>
      </c>
      <c r="K40" s="17">
        <v>0</v>
      </c>
      <c r="L40" s="4">
        <v>0</v>
      </c>
      <c r="M40" s="4">
        <v>0</v>
      </c>
      <c r="N40" s="4">
        <v>0</v>
      </c>
      <c r="O40" s="17">
        <f t="shared" si="2"/>
        <v>8</v>
      </c>
    </row>
    <row r="41" spans="1:16">
      <c r="A41" s="26"/>
      <c r="B41" s="16" t="s">
        <v>5</v>
      </c>
      <c r="C41" s="4">
        <v>0</v>
      </c>
      <c r="D41" s="4">
        <v>1</v>
      </c>
      <c r="E41" s="17">
        <v>0</v>
      </c>
      <c r="F41" s="17">
        <v>0</v>
      </c>
      <c r="G41" s="4">
        <v>0</v>
      </c>
      <c r="H41" s="4">
        <v>0</v>
      </c>
      <c r="I41" s="4">
        <v>0</v>
      </c>
      <c r="J41" s="17">
        <v>0</v>
      </c>
      <c r="K41" s="17">
        <v>0</v>
      </c>
      <c r="L41" s="17">
        <v>0</v>
      </c>
      <c r="M41" s="4">
        <v>0</v>
      </c>
      <c r="N41" s="4">
        <v>0</v>
      </c>
      <c r="O41" s="17">
        <f t="shared" si="2"/>
        <v>1</v>
      </c>
    </row>
    <row r="42" spans="1:16">
      <c r="A42" s="26"/>
      <c r="B42" s="4" t="s">
        <v>16</v>
      </c>
      <c r="C42" s="4">
        <v>0</v>
      </c>
      <c r="D42" s="4">
        <v>0</v>
      </c>
      <c r="E42" s="17">
        <v>0</v>
      </c>
      <c r="F42" s="17">
        <v>0</v>
      </c>
      <c r="G42" s="4">
        <v>0</v>
      </c>
      <c r="H42" s="17">
        <v>0</v>
      </c>
      <c r="I42" s="4">
        <v>0</v>
      </c>
      <c r="J42" s="17">
        <v>0</v>
      </c>
      <c r="K42" s="17">
        <v>0</v>
      </c>
      <c r="L42" s="17">
        <v>0</v>
      </c>
      <c r="M42" s="4">
        <v>2</v>
      </c>
      <c r="N42" s="4">
        <v>9</v>
      </c>
      <c r="O42" s="17">
        <f>SUM(C42,D42,E42,F42,G42,H42,I42,J42,K42,L42,M42,N42)</f>
        <v>11</v>
      </c>
    </row>
    <row r="43" spans="1:16">
      <c r="A43" s="26"/>
      <c r="B43" s="17" t="s">
        <v>15</v>
      </c>
      <c r="C43" s="16">
        <v>0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6">
        <v>0</v>
      </c>
      <c r="J43" s="17">
        <v>0</v>
      </c>
      <c r="K43" s="17">
        <v>0</v>
      </c>
      <c r="L43" s="17">
        <v>0</v>
      </c>
      <c r="M43" s="16">
        <v>0</v>
      </c>
      <c r="N43" s="16">
        <v>0</v>
      </c>
      <c r="O43" s="17">
        <f>SUM(C43,D43,E43,F43,G43,H43,I43,J43,K43,L43,M43,N43)</f>
        <v>0</v>
      </c>
    </row>
    <row r="44" spans="1:16">
      <c r="A44" s="26"/>
      <c r="B44" s="4" t="s">
        <v>11</v>
      </c>
      <c r="C44" s="4">
        <v>1</v>
      </c>
      <c r="D44" s="4">
        <v>5</v>
      </c>
      <c r="E44" s="4">
        <v>5</v>
      </c>
      <c r="F44" s="4">
        <v>3</v>
      </c>
      <c r="G44" s="17">
        <v>0</v>
      </c>
      <c r="H44" s="17">
        <v>0</v>
      </c>
      <c r="I44" s="17">
        <v>0</v>
      </c>
      <c r="J44" s="4">
        <v>2</v>
      </c>
      <c r="K44" s="17">
        <v>0</v>
      </c>
      <c r="L44" s="17">
        <v>0</v>
      </c>
      <c r="M44" s="17">
        <v>0</v>
      </c>
      <c r="N44" s="4">
        <v>0</v>
      </c>
      <c r="O44" s="17">
        <f t="shared" si="2"/>
        <v>16</v>
      </c>
    </row>
    <row r="45" spans="1:16">
      <c r="A45" s="26"/>
      <c r="B45" s="4" t="s">
        <v>12</v>
      </c>
      <c r="C45" s="4">
        <v>0</v>
      </c>
      <c r="D45" s="4">
        <v>5</v>
      </c>
      <c r="E45" s="4">
        <v>2</v>
      </c>
      <c r="F45" s="4">
        <v>0</v>
      </c>
      <c r="G45" s="17">
        <v>0</v>
      </c>
      <c r="H45" s="17">
        <v>0</v>
      </c>
      <c r="I45" s="17">
        <v>0</v>
      </c>
      <c r="J45" s="4">
        <v>0</v>
      </c>
      <c r="K45" s="17">
        <v>0</v>
      </c>
      <c r="L45" s="17">
        <v>0</v>
      </c>
      <c r="M45" s="17">
        <v>0</v>
      </c>
      <c r="N45" s="17">
        <v>0</v>
      </c>
      <c r="O45" s="17">
        <f t="shared" si="2"/>
        <v>7</v>
      </c>
    </row>
    <row r="46" spans="1:16">
      <c r="A46" s="26"/>
      <c r="B46" s="8" t="s">
        <v>1</v>
      </c>
      <c r="C46" s="4">
        <v>3</v>
      </c>
      <c r="D46" s="4">
        <v>1</v>
      </c>
      <c r="E46" s="4">
        <v>5</v>
      </c>
      <c r="F46" s="4">
        <v>1</v>
      </c>
      <c r="G46" s="17">
        <v>0</v>
      </c>
      <c r="H46" s="17">
        <v>0</v>
      </c>
      <c r="I46" s="17">
        <v>0</v>
      </c>
      <c r="J46" s="4">
        <v>0</v>
      </c>
      <c r="K46" s="17">
        <v>0</v>
      </c>
      <c r="L46" s="17">
        <v>0</v>
      </c>
      <c r="M46" s="17">
        <v>0</v>
      </c>
      <c r="N46" s="17">
        <v>1</v>
      </c>
      <c r="O46" s="17">
        <f t="shared" si="2"/>
        <v>11</v>
      </c>
    </row>
    <row r="47" spans="1:16">
      <c r="A47" s="26"/>
      <c r="B47" s="8" t="s">
        <v>21</v>
      </c>
      <c r="C47" s="4">
        <v>0</v>
      </c>
      <c r="D47" s="4">
        <v>0</v>
      </c>
      <c r="E47" s="4">
        <v>0</v>
      </c>
      <c r="F47" s="4">
        <v>0</v>
      </c>
      <c r="G47" s="17">
        <v>0</v>
      </c>
      <c r="H47" s="17">
        <v>0</v>
      </c>
      <c r="I47" s="17">
        <v>0</v>
      </c>
      <c r="J47" s="17">
        <v>0</v>
      </c>
      <c r="K47" s="4">
        <v>2</v>
      </c>
      <c r="L47" s="4">
        <v>5</v>
      </c>
      <c r="M47" s="4">
        <v>4</v>
      </c>
      <c r="N47" s="17">
        <v>0</v>
      </c>
      <c r="O47" s="17">
        <f t="shared" si="2"/>
        <v>11</v>
      </c>
    </row>
    <row r="48" spans="1:16">
      <c r="A48" s="26"/>
      <c r="B48" s="4" t="s">
        <v>13</v>
      </c>
      <c r="C48" s="17">
        <v>3</v>
      </c>
      <c r="D48" s="4">
        <v>2</v>
      </c>
      <c r="E48" s="4">
        <v>8</v>
      </c>
      <c r="F48" s="4">
        <v>7</v>
      </c>
      <c r="G48" s="17">
        <v>0</v>
      </c>
      <c r="H48" s="17">
        <v>0</v>
      </c>
      <c r="I48" s="17">
        <v>0</v>
      </c>
      <c r="J48" s="17">
        <v>0</v>
      </c>
      <c r="K48" s="4">
        <v>0</v>
      </c>
      <c r="L48" s="4">
        <v>0</v>
      </c>
      <c r="M48" s="4">
        <v>0</v>
      </c>
      <c r="N48" s="17">
        <v>0</v>
      </c>
      <c r="O48" s="17">
        <f t="shared" si="2"/>
        <v>20</v>
      </c>
    </row>
    <row r="49" spans="1:15">
      <c r="A49" s="26"/>
      <c r="B49" s="4" t="s">
        <v>17</v>
      </c>
      <c r="C49" s="17">
        <v>0</v>
      </c>
      <c r="D49" s="17">
        <v>0</v>
      </c>
      <c r="E49" s="17">
        <v>0</v>
      </c>
      <c r="F49" s="17">
        <v>0</v>
      </c>
      <c r="G49" s="4">
        <v>6</v>
      </c>
      <c r="H49" s="4">
        <v>3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2"/>
        <v>9</v>
      </c>
    </row>
    <row r="50" spans="1:15">
      <c r="A50" s="26"/>
      <c r="B50" s="4" t="s">
        <v>37</v>
      </c>
      <c r="C50" s="4">
        <v>2</v>
      </c>
      <c r="D50" s="17">
        <v>0</v>
      </c>
      <c r="E50" s="17">
        <v>0</v>
      </c>
      <c r="F50" s="17">
        <v>0</v>
      </c>
      <c r="G50" s="4">
        <v>0</v>
      </c>
      <c r="H50" s="4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f t="shared" si="2"/>
        <v>2</v>
      </c>
    </row>
    <row r="51" spans="1:15">
      <c r="A51" s="26"/>
      <c r="B51" s="4" t="s">
        <v>38</v>
      </c>
      <c r="C51" s="17">
        <v>0</v>
      </c>
      <c r="D51" s="17">
        <v>0</v>
      </c>
      <c r="E51" s="17">
        <v>0</v>
      </c>
      <c r="F51" s="17">
        <v>1</v>
      </c>
      <c r="G51" s="4">
        <v>8</v>
      </c>
      <c r="H51" s="4">
        <v>7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2"/>
        <v>16</v>
      </c>
    </row>
    <row r="52" spans="1:15">
      <c r="A52" s="26"/>
      <c r="B52" s="4" t="s">
        <v>39</v>
      </c>
      <c r="C52" s="17">
        <v>0</v>
      </c>
      <c r="D52" s="17">
        <v>0</v>
      </c>
      <c r="E52" s="17">
        <v>0</v>
      </c>
      <c r="F52" s="17">
        <v>0</v>
      </c>
      <c r="G52" s="4">
        <v>1</v>
      </c>
      <c r="H52" s="4">
        <v>3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4</v>
      </c>
    </row>
    <row r="53" spans="1:15">
      <c r="A53" s="26"/>
      <c r="B53" s="4" t="s">
        <v>19</v>
      </c>
      <c r="C53" s="17">
        <v>0</v>
      </c>
      <c r="D53" s="17">
        <v>0</v>
      </c>
      <c r="E53" s="17">
        <v>0</v>
      </c>
      <c r="F53" s="17">
        <v>0</v>
      </c>
      <c r="G53" s="4">
        <v>0</v>
      </c>
      <c r="H53" s="4">
        <v>0</v>
      </c>
      <c r="I53" s="17">
        <v>0</v>
      </c>
      <c r="J53" s="4">
        <v>2</v>
      </c>
      <c r="K53" s="4">
        <v>3</v>
      </c>
      <c r="L53" s="4">
        <v>2</v>
      </c>
      <c r="M53" s="4">
        <v>6</v>
      </c>
      <c r="N53" s="17">
        <v>0</v>
      </c>
      <c r="O53" s="17">
        <f t="shared" si="2"/>
        <v>13</v>
      </c>
    </row>
    <row r="54" spans="1:15">
      <c r="A54" s="26"/>
      <c r="B54" s="4" t="s">
        <v>20</v>
      </c>
      <c r="C54" s="4">
        <v>1</v>
      </c>
      <c r="D54" s="17">
        <v>0</v>
      </c>
      <c r="E54" s="17">
        <v>0</v>
      </c>
      <c r="F54" s="17">
        <v>0</v>
      </c>
      <c r="G54" s="4">
        <v>0</v>
      </c>
      <c r="H54" s="4">
        <v>0</v>
      </c>
      <c r="I54" s="17">
        <v>0</v>
      </c>
      <c r="J54" s="4">
        <v>0</v>
      </c>
      <c r="K54" s="4">
        <v>0</v>
      </c>
      <c r="L54" s="4">
        <v>7</v>
      </c>
      <c r="M54" s="4">
        <v>10</v>
      </c>
      <c r="N54" s="4">
        <v>9</v>
      </c>
      <c r="O54" s="17">
        <f t="shared" si="2"/>
        <v>27</v>
      </c>
    </row>
    <row r="55" spans="1:15">
      <c r="A55" s="26"/>
      <c r="B55" s="4" t="s">
        <v>10</v>
      </c>
      <c r="C55" s="4">
        <v>22</v>
      </c>
      <c r="D55" s="4">
        <v>18</v>
      </c>
      <c r="E55" s="4">
        <v>19</v>
      </c>
      <c r="F55" s="4">
        <v>31</v>
      </c>
      <c r="G55" s="4">
        <v>28</v>
      </c>
      <c r="H55" s="4">
        <v>20</v>
      </c>
      <c r="I55" s="17">
        <v>25</v>
      </c>
      <c r="J55" s="4">
        <v>26</v>
      </c>
      <c r="K55" s="4">
        <v>24</v>
      </c>
      <c r="L55" s="4">
        <v>45</v>
      </c>
      <c r="M55" s="4">
        <v>19</v>
      </c>
      <c r="N55" s="4">
        <v>12</v>
      </c>
      <c r="O55" s="17">
        <f t="shared" si="2"/>
        <v>289</v>
      </c>
    </row>
    <row r="56" spans="1:15" ht="24.4" thickBot="1">
      <c r="A56" s="9"/>
      <c r="B56" s="10" t="s">
        <v>41</v>
      </c>
      <c r="C56" s="18">
        <f t="shared" ref="C56:N56" si="3">SUM(C6:C55)</f>
        <v>4238</v>
      </c>
      <c r="D56" s="25">
        <f t="shared" si="3"/>
        <v>3070</v>
      </c>
      <c r="E56" s="18">
        <f t="shared" si="3"/>
        <v>1289</v>
      </c>
      <c r="F56" s="19">
        <f t="shared" si="3"/>
        <v>1244</v>
      </c>
      <c r="G56" s="19">
        <f t="shared" si="3"/>
        <v>819</v>
      </c>
      <c r="H56" s="19">
        <f t="shared" si="3"/>
        <v>713</v>
      </c>
      <c r="I56" s="19">
        <f t="shared" si="3"/>
        <v>3021</v>
      </c>
      <c r="J56" s="19">
        <f t="shared" si="3"/>
        <v>3281</v>
      </c>
      <c r="K56" s="19">
        <f t="shared" si="3"/>
        <v>3940</v>
      </c>
      <c r="L56" s="19">
        <f t="shared" si="3"/>
        <v>2464</v>
      </c>
      <c r="M56" s="19">
        <f t="shared" si="3"/>
        <v>2077</v>
      </c>
      <c r="N56" s="19">
        <f t="shared" si="3"/>
        <v>4376</v>
      </c>
      <c r="O56" s="20">
        <f>SUM(O6:O55)</f>
        <v>30532</v>
      </c>
    </row>
    <row r="57" spans="1:15" ht="24.4" thickTop="1"/>
    <row r="601" spans="1:6">
      <c r="F601" s="13" t="s">
        <v>25</v>
      </c>
    </row>
    <row r="602" spans="1:6">
      <c r="A602" s="13" t="s">
        <v>26</v>
      </c>
      <c r="B602" s="13" t="s">
        <v>27</v>
      </c>
      <c r="C602" s="13"/>
      <c r="D602" s="13"/>
      <c r="E602" s="13"/>
      <c r="F602" s="13" t="s">
        <v>28</v>
      </c>
    </row>
    <row r="603" spans="1:6">
      <c r="A603" s="13" t="s">
        <v>26</v>
      </c>
      <c r="B603" s="13" t="s">
        <v>27</v>
      </c>
      <c r="C603" s="13"/>
      <c r="D603" s="13"/>
      <c r="E603" s="13"/>
      <c r="F603" s="13" t="s">
        <v>29</v>
      </c>
    </row>
    <row r="604" spans="1:6">
      <c r="A604" s="13" t="s">
        <v>26</v>
      </c>
      <c r="B604" s="13" t="s">
        <v>27</v>
      </c>
      <c r="C604" s="13"/>
      <c r="D604" s="13"/>
      <c r="E604" s="13"/>
      <c r="F604" s="13" t="s">
        <v>29</v>
      </c>
    </row>
    <row r="605" spans="1:6">
      <c r="A605" s="13" t="s">
        <v>26</v>
      </c>
      <c r="B605" s="13" t="s">
        <v>27</v>
      </c>
      <c r="C605" s="13"/>
      <c r="D605" s="13"/>
      <c r="E605" s="13"/>
      <c r="F605" s="13" t="s">
        <v>30</v>
      </c>
    </row>
    <row r="606" spans="1:6">
      <c r="A606" s="13" t="s">
        <v>26</v>
      </c>
      <c r="B606" s="13" t="s">
        <v>27</v>
      </c>
      <c r="C606" s="13"/>
      <c r="D606" s="13"/>
      <c r="E606" s="13"/>
      <c r="F606" s="13" t="s">
        <v>25</v>
      </c>
    </row>
    <row r="607" spans="1:6">
      <c r="A607" s="13" t="s">
        <v>26</v>
      </c>
      <c r="B607" s="13" t="s">
        <v>27</v>
      </c>
      <c r="C607" s="13"/>
      <c r="D607" s="13"/>
      <c r="E607" s="13"/>
      <c r="F607" s="13" t="s">
        <v>31</v>
      </c>
    </row>
    <row r="608" spans="1:6">
      <c r="A608" s="13" t="s">
        <v>26</v>
      </c>
      <c r="B608" s="13" t="s">
        <v>27</v>
      </c>
      <c r="C608" s="13"/>
      <c r="D608" s="13"/>
      <c r="E608" s="13"/>
      <c r="F608" s="13" t="s">
        <v>31</v>
      </c>
    </row>
    <row r="609" spans="1:6">
      <c r="A609" s="13" t="s">
        <v>26</v>
      </c>
      <c r="B609" s="13" t="s">
        <v>27</v>
      </c>
      <c r="C609" s="13"/>
      <c r="D609" s="13"/>
      <c r="E609" s="13"/>
      <c r="F609" s="13" t="s">
        <v>31</v>
      </c>
    </row>
    <row r="610" spans="1:6">
      <c r="A610" s="13" t="s">
        <v>26</v>
      </c>
      <c r="B610" s="13" t="s">
        <v>27</v>
      </c>
      <c r="C610" s="13"/>
      <c r="D610" s="13"/>
      <c r="E610" s="13"/>
      <c r="F610" s="13" t="s">
        <v>31</v>
      </c>
    </row>
    <row r="611" spans="1:6">
      <c r="A611" s="13" t="s">
        <v>26</v>
      </c>
      <c r="B611" s="13" t="s">
        <v>27</v>
      </c>
      <c r="C611" s="13"/>
      <c r="D611" s="13"/>
      <c r="E611" s="13"/>
      <c r="F611" s="13" t="s">
        <v>29</v>
      </c>
    </row>
    <row r="612" spans="1:6">
      <c r="A612" s="13" t="s">
        <v>26</v>
      </c>
      <c r="B612" s="13" t="s">
        <v>27</v>
      </c>
      <c r="C612" s="13"/>
      <c r="D612" s="13"/>
      <c r="E612" s="13"/>
      <c r="F612" s="13" t="s">
        <v>29</v>
      </c>
    </row>
    <row r="613" spans="1:6">
      <c r="A613" s="13" t="s">
        <v>26</v>
      </c>
      <c r="B613" s="13" t="s">
        <v>27</v>
      </c>
      <c r="C613" s="13"/>
      <c r="D613" s="13"/>
      <c r="E613" s="13"/>
      <c r="F613" s="13" t="s">
        <v>31</v>
      </c>
    </row>
    <row r="614" spans="1:6">
      <c r="A614" s="13" t="s">
        <v>26</v>
      </c>
      <c r="B614" s="13" t="s">
        <v>27</v>
      </c>
      <c r="C614" s="13"/>
      <c r="D614" s="13"/>
      <c r="E614" s="13"/>
      <c r="F614" s="13" t="s">
        <v>29</v>
      </c>
    </row>
    <row r="615" spans="1:6">
      <c r="A615" s="13" t="s">
        <v>26</v>
      </c>
      <c r="B615" s="13" t="s">
        <v>27</v>
      </c>
      <c r="C615" s="13"/>
      <c r="D615" s="13"/>
      <c r="E615" s="13"/>
      <c r="F615" s="13" t="s">
        <v>32</v>
      </c>
    </row>
    <row r="616" spans="1:6">
      <c r="A616" s="13" t="s">
        <v>26</v>
      </c>
      <c r="B616" s="13" t="s">
        <v>27</v>
      </c>
      <c r="C616" s="13"/>
      <c r="D616" s="13"/>
      <c r="E616" s="13"/>
      <c r="F616" s="13" t="s">
        <v>33</v>
      </c>
    </row>
    <row r="617" spans="1:6">
      <c r="A617" s="13" t="s">
        <v>26</v>
      </c>
      <c r="B617" s="13" t="s">
        <v>27</v>
      </c>
      <c r="C617" s="13"/>
      <c r="D617" s="13"/>
      <c r="E617" s="13"/>
      <c r="F617" s="13" t="s">
        <v>25</v>
      </c>
    </row>
    <row r="618" spans="1:6">
      <c r="A618" s="13" t="s">
        <v>26</v>
      </c>
      <c r="B618" s="13" t="s">
        <v>27</v>
      </c>
      <c r="C618" s="13"/>
      <c r="D618" s="13"/>
      <c r="E618" s="13"/>
      <c r="F618" s="13" t="s">
        <v>25</v>
      </c>
    </row>
    <row r="619" spans="1:6">
      <c r="A619" s="13" t="s">
        <v>26</v>
      </c>
      <c r="B619" s="13" t="s">
        <v>27</v>
      </c>
      <c r="C619" s="13"/>
      <c r="D619" s="13"/>
      <c r="E619" s="13"/>
      <c r="F619" s="13" t="s">
        <v>28</v>
      </c>
    </row>
    <row r="620" spans="1:6">
      <c r="A620" s="13" t="s">
        <v>26</v>
      </c>
      <c r="B620" s="13" t="s">
        <v>27</v>
      </c>
      <c r="C620" s="13"/>
      <c r="D620" s="13"/>
      <c r="E620" s="13"/>
      <c r="F620" s="13" t="s">
        <v>29</v>
      </c>
    </row>
    <row r="621" spans="1:6">
      <c r="A621" s="13" t="s">
        <v>26</v>
      </c>
      <c r="B621" s="13" t="s">
        <v>27</v>
      </c>
      <c r="C621" s="13"/>
      <c r="D621" s="13"/>
      <c r="E621" s="13"/>
      <c r="F621" s="13" t="s">
        <v>34</v>
      </c>
    </row>
    <row r="622" spans="1:6">
      <c r="A622" s="13" t="s">
        <v>26</v>
      </c>
      <c r="B622" s="13" t="s">
        <v>27</v>
      </c>
      <c r="C622" s="13"/>
      <c r="D622" s="13"/>
      <c r="E622" s="13"/>
      <c r="F622" s="13" t="s">
        <v>33</v>
      </c>
    </row>
    <row r="623" spans="1:6">
      <c r="A623" s="13" t="s">
        <v>26</v>
      </c>
      <c r="B623" s="12" t="s">
        <v>27</v>
      </c>
    </row>
  </sheetData>
  <sortState xmlns:xlrd2="http://schemas.microsoft.com/office/spreadsheetml/2017/richdata2" ref="B32:B39">
    <sortCondition ref="B42"/>
  </sortState>
  <mergeCells count="10">
    <mergeCell ref="A26:A29"/>
    <mergeCell ref="C4:N4"/>
    <mergeCell ref="A33:A34"/>
    <mergeCell ref="A36:A55"/>
    <mergeCell ref="A1:O1"/>
    <mergeCell ref="A2:O2"/>
    <mergeCell ref="A4:A5"/>
    <mergeCell ref="B4:B5"/>
    <mergeCell ref="A16:A24"/>
    <mergeCell ref="A6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632"/>
  <sheetViews>
    <sheetView tabSelected="1" zoomScaleNormal="100" workbookViewId="0">
      <selection activeCell="K17" sqref="K17"/>
    </sheetView>
  </sheetViews>
  <sheetFormatPr defaultColWidth="8.73046875" defaultRowHeight="24"/>
  <cols>
    <col min="1" max="1" width="22.73046875" style="1" customWidth="1"/>
    <col min="2" max="2" width="35.73046875" style="1" customWidth="1"/>
    <col min="3" max="5" width="7.1328125" style="1" customWidth="1"/>
    <col min="6" max="6" width="7.73046875" style="1" customWidth="1"/>
    <col min="7" max="14" width="7.1328125" style="1" customWidth="1"/>
    <col min="15" max="15" width="15.73046875" style="1" bestFit="1" customWidth="1"/>
    <col min="16" max="16384" width="8.73046875" style="1"/>
  </cols>
  <sheetData>
    <row r="1" spans="1:15" ht="27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3.1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7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>
      <c r="A4" s="26" t="s">
        <v>22</v>
      </c>
      <c r="B4" s="26" t="s">
        <v>23</v>
      </c>
      <c r="C4" s="27" t="s">
        <v>42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1" t="s">
        <v>24</v>
      </c>
    </row>
    <row r="5" spans="1:15" s="2" customFormat="1">
      <c r="A5" s="34"/>
      <c r="B5" s="30"/>
      <c r="C5" s="23">
        <v>241793</v>
      </c>
      <c r="D5" s="23">
        <v>241824</v>
      </c>
      <c r="E5" s="23">
        <v>241852</v>
      </c>
      <c r="F5" s="23">
        <v>241883</v>
      </c>
      <c r="G5" s="23">
        <v>241913</v>
      </c>
      <c r="H5" s="23">
        <v>241944</v>
      </c>
      <c r="I5" s="23">
        <v>241974</v>
      </c>
      <c r="J5" s="23">
        <v>242005</v>
      </c>
      <c r="K5" s="23">
        <v>242036</v>
      </c>
      <c r="L5" s="23">
        <v>242066</v>
      </c>
      <c r="M5" s="23">
        <v>242097</v>
      </c>
      <c r="N5" s="23">
        <v>242127</v>
      </c>
      <c r="O5" s="22" t="s">
        <v>23</v>
      </c>
    </row>
    <row r="6" spans="1:15">
      <c r="A6" s="26" t="s">
        <v>2</v>
      </c>
      <c r="B6" s="17" t="s">
        <v>7</v>
      </c>
      <c r="C6" s="17">
        <v>20</v>
      </c>
      <c r="D6" s="17">
        <v>25</v>
      </c>
      <c r="E6" s="17">
        <v>36</v>
      </c>
      <c r="F6" s="17">
        <v>23</v>
      </c>
      <c r="G6" s="17">
        <v>46</v>
      </c>
      <c r="H6" s="17">
        <v>14</v>
      </c>
      <c r="I6" s="17">
        <v>21</v>
      </c>
      <c r="J6" s="17"/>
      <c r="K6" s="17"/>
      <c r="L6" s="17"/>
      <c r="M6" s="17"/>
      <c r="N6" s="17"/>
      <c r="O6" s="17">
        <f t="shared" ref="O6:O14" si="0">SUM(C6,D6,E6,F6,G6,H6,I6,J6,K6,L6,M6,N6)</f>
        <v>185</v>
      </c>
    </row>
    <row r="7" spans="1:15">
      <c r="A7" s="26"/>
      <c r="B7" s="17" t="s">
        <v>3</v>
      </c>
      <c r="C7" s="17">
        <v>55</v>
      </c>
      <c r="D7" s="17">
        <v>58</v>
      </c>
      <c r="E7" s="17">
        <v>42</v>
      </c>
      <c r="F7" s="17">
        <v>62</v>
      </c>
      <c r="G7" s="17">
        <v>49</v>
      </c>
      <c r="H7" s="17">
        <v>63</v>
      </c>
      <c r="I7" s="17">
        <v>65</v>
      </c>
      <c r="J7" s="17"/>
      <c r="K7" s="17"/>
      <c r="L7" s="17"/>
      <c r="M7" s="17"/>
      <c r="N7" s="17"/>
      <c r="O7" s="17">
        <f t="shared" si="0"/>
        <v>394</v>
      </c>
    </row>
    <row r="8" spans="1:15">
      <c r="A8" s="26"/>
      <c r="B8" s="17" t="s">
        <v>14</v>
      </c>
      <c r="C8" s="17">
        <v>26</v>
      </c>
      <c r="D8" s="17">
        <v>17</v>
      </c>
      <c r="E8" s="17">
        <v>13</v>
      </c>
      <c r="F8" s="17">
        <v>19</v>
      </c>
      <c r="G8" s="17">
        <v>25</v>
      </c>
      <c r="H8" s="17">
        <v>20</v>
      </c>
      <c r="I8" s="17">
        <v>58</v>
      </c>
      <c r="J8" s="17"/>
      <c r="K8" s="17"/>
      <c r="L8" s="17"/>
      <c r="M8" s="17"/>
      <c r="N8" s="17"/>
      <c r="O8" s="17">
        <f t="shared" si="0"/>
        <v>178</v>
      </c>
    </row>
    <row r="9" spans="1:15">
      <c r="A9" s="26"/>
      <c r="B9" s="17" t="s">
        <v>9</v>
      </c>
      <c r="C9" s="17">
        <v>122</v>
      </c>
      <c r="D9" s="17">
        <v>88</v>
      </c>
      <c r="E9" s="17">
        <v>76</v>
      </c>
      <c r="F9" s="17">
        <v>90</v>
      </c>
      <c r="G9" s="17">
        <v>85</v>
      </c>
      <c r="H9" s="17">
        <v>69</v>
      </c>
      <c r="I9" s="17">
        <v>76</v>
      </c>
      <c r="J9" s="17"/>
      <c r="K9" s="17"/>
      <c r="L9" s="17"/>
      <c r="M9" s="17"/>
      <c r="N9" s="17"/>
      <c r="O9" s="17">
        <f t="shared" si="0"/>
        <v>606</v>
      </c>
    </row>
    <row r="10" spans="1:15">
      <c r="A10" s="26"/>
      <c r="B10" s="17" t="s">
        <v>4</v>
      </c>
      <c r="C10" s="17">
        <v>37</v>
      </c>
      <c r="D10" s="17">
        <v>21</v>
      </c>
      <c r="E10" s="17">
        <v>31</v>
      </c>
      <c r="F10" s="17">
        <v>28</v>
      </c>
      <c r="G10" s="17">
        <v>20</v>
      </c>
      <c r="H10" s="17">
        <v>26</v>
      </c>
      <c r="I10" s="17">
        <v>16</v>
      </c>
      <c r="J10" s="17"/>
      <c r="K10" s="17"/>
      <c r="L10" s="17"/>
      <c r="M10" s="17"/>
      <c r="N10" s="17"/>
      <c r="O10" s="17">
        <f t="shared" si="0"/>
        <v>179</v>
      </c>
    </row>
    <row r="11" spans="1:15">
      <c r="A11" s="26"/>
      <c r="B11" s="17" t="s">
        <v>5</v>
      </c>
      <c r="C11" s="17">
        <v>50</v>
      </c>
      <c r="D11" s="17">
        <v>61</v>
      </c>
      <c r="E11" s="17">
        <v>50</v>
      </c>
      <c r="F11" s="17">
        <v>55</v>
      </c>
      <c r="G11" s="17">
        <v>38</v>
      </c>
      <c r="H11" s="17">
        <v>41</v>
      </c>
      <c r="I11" s="17">
        <v>45</v>
      </c>
      <c r="J11" s="17"/>
      <c r="K11" s="17"/>
      <c r="L11" s="17"/>
      <c r="M11" s="17"/>
      <c r="N11" s="17"/>
      <c r="O11" s="17">
        <f t="shared" si="0"/>
        <v>340</v>
      </c>
    </row>
    <row r="12" spans="1:15">
      <c r="A12" s="26"/>
      <c r="B12" s="17" t="s">
        <v>16</v>
      </c>
      <c r="C12" s="17">
        <v>78</v>
      </c>
      <c r="D12" s="17">
        <v>31</v>
      </c>
      <c r="E12" s="17">
        <v>31</v>
      </c>
      <c r="F12" s="17">
        <v>23</v>
      </c>
      <c r="G12" s="17">
        <v>39</v>
      </c>
      <c r="H12" s="17">
        <v>21</v>
      </c>
      <c r="I12" s="17">
        <v>56</v>
      </c>
      <c r="J12" s="17"/>
      <c r="K12" s="17"/>
      <c r="L12" s="17"/>
      <c r="M12" s="17"/>
      <c r="N12" s="17"/>
      <c r="O12" s="17">
        <f t="shared" si="0"/>
        <v>279</v>
      </c>
    </row>
    <row r="13" spans="1:15">
      <c r="A13" s="26"/>
      <c r="B13" s="17" t="s">
        <v>15</v>
      </c>
      <c r="C13" s="17">
        <v>12</v>
      </c>
      <c r="D13" s="17">
        <v>10</v>
      </c>
      <c r="E13" s="17">
        <v>33</v>
      </c>
      <c r="F13" s="17">
        <v>5</v>
      </c>
      <c r="G13" s="17">
        <v>4</v>
      </c>
      <c r="H13" s="17">
        <v>23</v>
      </c>
      <c r="I13" s="17">
        <v>17</v>
      </c>
      <c r="J13" s="17"/>
      <c r="K13" s="17"/>
      <c r="L13" s="17"/>
      <c r="M13" s="17"/>
      <c r="N13" s="17"/>
      <c r="O13" s="17">
        <f t="shared" si="0"/>
        <v>104</v>
      </c>
    </row>
    <row r="14" spans="1:15">
      <c r="A14" s="34"/>
      <c r="B14" s="5" t="s">
        <v>11</v>
      </c>
      <c r="C14" s="17">
        <v>8</v>
      </c>
      <c r="D14" s="17">
        <v>8</v>
      </c>
      <c r="E14" s="17">
        <v>9</v>
      </c>
      <c r="F14" s="17">
        <v>12</v>
      </c>
      <c r="G14" s="17">
        <v>10</v>
      </c>
      <c r="H14" s="17">
        <v>9</v>
      </c>
      <c r="I14" s="17">
        <v>15</v>
      </c>
      <c r="J14" s="17"/>
      <c r="K14" s="17"/>
      <c r="L14" s="17"/>
      <c r="M14" s="17"/>
      <c r="N14" s="17"/>
      <c r="O14" s="17">
        <f t="shared" si="0"/>
        <v>71</v>
      </c>
    </row>
    <row r="15" spans="1:15" ht="9.9499999999999993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26" t="s">
        <v>6</v>
      </c>
      <c r="B16" s="17" t="s">
        <v>7</v>
      </c>
      <c r="C16" s="17">
        <v>106</v>
      </c>
      <c r="D16" s="17">
        <v>90</v>
      </c>
      <c r="E16" s="17">
        <v>18</v>
      </c>
      <c r="F16" s="17">
        <v>0</v>
      </c>
      <c r="G16" s="17">
        <v>0</v>
      </c>
      <c r="H16" s="17">
        <v>2</v>
      </c>
      <c r="I16" s="17">
        <v>207</v>
      </c>
      <c r="J16" s="17"/>
      <c r="K16" s="17"/>
      <c r="L16" s="17"/>
      <c r="M16" s="17"/>
      <c r="N16" s="17"/>
      <c r="O16" s="17">
        <f t="shared" ref="O16:O25" si="1">SUM(C16,D16,E16,F16,G16,H16,I16,J16,K16,L16,M16,N16)</f>
        <v>423</v>
      </c>
    </row>
    <row r="17" spans="1:15">
      <c r="A17" s="26"/>
      <c r="B17" s="17" t="s">
        <v>3</v>
      </c>
      <c r="C17" s="17">
        <v>956</v>
      </c>
      <c r="D17" s="17">
        <v>664</v>
      </c>
      <c r="E17" s="17">
        <v>137</v>
      </c>
      <c r="F17" s="17">
        <v>44</v>
      </c>
      <c r="G17" s="17">
        <v>21</v>
      </c>
      <c r="H17" s="17">
        <v>98</v>
      </c>
      <c r="I17" s="17">
        <v>378</v>
      </c>
      <c r="J17" s="17"/>
      <c r="K17" s="17"/>
      <c r="L17" s="17"/>
      <c r="M17" s="17"/>
      <c r="N17" s="17"/>
      <c r="O17" s="17">
        <f t="shared" si="1"/>
        <v>2298</v>
      </c>
    </row>
    <row r="18" spans="1:15">
      <c r="A18" s="26"/>
      <c r="B18" s="17" t="s">
        <v>14</v>
      </c>
      <c r="C18" s="17">
        <v>76</v>
      </c>
      <c r="D18" s="17">
        <v>17</v>
      </c>
      <c r="E18" s="17">
        <v>1</v>
      </c>
      <c r="F18" s="17">
        <v>0</v>
      </c>
      <c r="G18" s="17">
        <v>7</v>
      </c>
      <c r="H18" s="17">
        <v>0</v>
      </c>
      <c r="I18" s="17">
        <v>21</v>
      </c>
      <c r="J18" s="17"/>
      <c r="K18" s="17"/>
      <c r="L18" s="17"/>
      <c r="M18" s="17"/>
      <c r="N18" s="17"/>
      <c r="O18" s="17">
        <f t="shared" si="1"/>
        <v>122</v>
      </c>
    </row>
    <row r="19" spans="1:15">
      <c r="A19" s="26"/>
      <c r="B19" s="17" t="s">
        <v>9</v>
      </c>
      <c r="C19" s="17">
        <v>516</v>
      </c>
      <c r="D19" s="17">
        <v>520</v>
      </c>
      <c r="E19" s="17">
        <v>90</v>
      </c>
      <c r="F19" s="17">
        <v>21</v>
      </c>
      <c r="G19" s="17">
        <v>12</v>
      </c>
      <c r="H19" s="17">
        <v>8</v>
      </c>
      <c r="I19" s="17">
        <v>639</v>
      </c>
      <c r="J19" s="17"/>
      <c r="K19" s="17"/>
      <c r="L19" s="17"/>
      <c r="M19" s="17"/>
      <c r="N19" s="17"/>
      <c r="O19" s="17">
        <f t="shared" si="1"/>
        <v>1806</v>
      </c>
    </row>
    <row r="20" spans="1:15">
      <c r="A20" s="26"/>
      <c r="B20" s="17" t="s">
        <v>46</v>
      </c>
      <c r="C20" s="17">
        <v>5</v>
      </c>
      <c r="D20" s="17">
        <v>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>
        <f t="shared" si="1"/>
        <v>7</v>
      </c>
    </row>
    <row r="21" spans="1:15">
      <c r="A21" s="26"/>
      <c r="B21" s="17" t="s">
        <v>4</v>
      </c>
      <c r="C21" s="17">
        <v>54</v>
      </c>
      <c r="D21" s="17">
        <v>57</v>
      </c>
      <c r="E21" s="17">
        <v>22</v>
      </c>
      <c r="F21" s="17">
        <v>48</v>
      </c>
      <c r="G21" s="17">
        <v>31</v>
      </c>
      <c r="H21" s="17">
        <v>17</v>
      </c>
      <c r="I21" s="17">
        <v>92</v>
      </c>
      <c r="J21" s="17"/>
      <c r="K21" s="17"/>
      <c r="L21" s="17"/>
      <c r="M21" s="17"/>
      <c r="N21" s="17"/>
      <c r="O21" s="17">
        <f t="shared" si="1"/>
        <v>321</v>
      </c>
    </row>
    <row r="22" spans="1:15">
      <c r="A22" s="26"/>
      <c r="B22" s="17" t="s">
        <v>5</v>
      </c>
      <c r="C22" s="17">
        <v>1495</v>
      </c>
      <c r="D22" s="17">
        <v>1251</v>
      </c>
      <c r="E22" s="17">
        <v>492</v>
      </c>
      <c r="F22" s="17">
        <v>590</v>
      </c>
      <c r="G22" s="17">
        <v>354</v>
      </c>
      <c r="H22" s="17">
        <v>111</v>
      </c>
      <c r="I22" s="17">
        <v>1263</v>
      </c>
      <c r="J22" s="17"/>
      <c r="K22" s="17"/>
      <c r="L22" s="17"/>
      <c r="M22" s="17"/>
      <c r="N22" s="17"/>
      <c r="O22" s="17">
        <f t="shared" si="1"/>
        <v>5556</v>
      </c>
    </row>
    <row r="23" spans="1:15">
      <c r="A23" s="26"/>
      <c r="B23" s="17" t="s">
        <v>16</v>
      </c>
      <c r="C23" s="17">
        <v>4</v>
      </c>
      <c r="D23" s="17">
        <v>28</v>
      </c>
      <c r="E23" s="17">
        <v>3</v>
      </c>
      <c r="F23" s="17">
        <v>0</v>
      </c>
      <c r="G23" s="17">
        <v>0</v>
      </c>
      <c r="H23" s="17">
        <v>1</v>
      </c>
      <c r="I23" s="17">
        <v>36</v>
      </c>
      <c r="J23" s="17"/>
      <c r="K23" s="17"/>
      <c r="L23" s="17"/>
      <c r="M23" s="17"/>
      <c r="N23" s="17"/>
      <c r="O23" s="17">
        <f t="shared" si="1"/>
        <v>72</v>
      </c>
    </row>
    <row r="24" spans="1:15">
      <c r="A24" s="26"/>
      <c r="B24" s="17" t="s">
        <v>15</v>
      </c>
      <c r="C24" s="17">
        <v>135</v>
      </c>
      <c r="D24" s="17">
        <v>106</v>
      </c>
      <c r="E24" s="17">
        <v>122</v>
      </c>
      <c r="F24" s="17">
        <v>49</v>
      </c>
      <c r="G24" s="17">
        <v>17</v>
      </c>
      <c r="H24" s="17">
        <v>8</v>
      </c>
      <c r="I24" s="17">
        <v>34</v>
      </c>
      <c r="J24" s="17"/>
      <c r="K24" s="17"/>
      <c r="L24" s="17"/>
      <c r="M24" s="17"/>
      <c r="N24" s="17"/>
      <c r="O24" s="17">
        <f t="shared" si="1"/>
        <v>471</v>
      </c>
    </row>
    <row r="25" spans="1:15">
      <c r="A25" s="26"/>
      <c r="B25" s="17" t="s">
        <v>11</v>
      </c>
      <c r="C25" s="17">
        <v>19</v>
      </c>
      <c r="D25" s="17">
        <v>28</v>
      </c>
      <c r="E25" s="17">
        <v>0</v>
      </c>
      <c r="F25" s="17">
        <v>0</v>
      </c>
      <c r="G25" s="17">
        <v>0</v>
      </c>
      <c r="H25" s="17">
        <v>1</v>
      </c>
      <c r="I25" s="17">
        <v>26</v>
      </c>
      <c r="J25" s="17"/>
      <c r="K25" s="17"/>
      <c r="L25" s="17"/>
      <c r="M25" s="17"/>
      <c r="N25" s="17"/>
      <c r="O25" s="17">
        <f t="shared" si="1"/>
        <v>74</v>
      </c>
    </row>
    <row r="26" spans="1:15" ht="9.9499999999999993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26" t="s">
        <v>8</v>
      </c>
      <c r="B27" s="17" t="s">
        <v>3</v>
      </c>
      <c r="C27" s="17">
        <v>2</v>
      </c>
      <c r="D27" s="17">
        <v>2</v>
      </c>
      <c r="E27" s="17">
        <v>16</v>
      </c>
      <c r="F27" s="17">
        <v>6</v>
      </c>
      <c r="G27" s="17">
        <v>15</v>
      </c>
      <c r="H27" s="17">
        <v>8</v>
      </c>
      <c r="I27" s="17">
        <v>2</v>
      </c>
      <c r="J27" s="17"/>
      <c r="K27" s="17"/>
      <c r="L27" s="17"/>
      <c r="M27" s="17"/>
      <c r="N27" s="17"/>
      <c r="O27" s="17">
        <f>SUM(C27,D27,E27,F27,G27,H27,I27,J27,K27,L27,M27,N27)</f>
        <v>51</v>
      </c>
    </row>
    <row r="28" spans="1:15">
      <c r="A28" s="26"/>
      <c r="B28" s="17" t="s">
        <v>14</v>
      </c>
      <c r="C28" s="17">
        <v>20</v>
      </c>
      <c r="D28" s="17">
        <v>0</v>
      </c>
      <c r="E28" s="17">
        <v>1</v>
      </c>
      <c r="F28" s="17">
        <v>11</v>
      </c>
      <c r="G28" s="17">
        <v>0</v>
      </c>
      <c r="H28" s="17">
        <v>0</v>
      </c>
      <c r="I28" s="17">
        <v>0</v>
      </c>
      <c r="J28" s="17"/>
      <c r="K28" s="17"/>
      <c r="L28" s="17"/>
      <c r="M28" s="17"/>
      <c r="N28" s="17"/>
      <c r="O28" s="17">
        <f>SUM(C28,D28,E28,F28,G28,H28,I28,J28,K28,L28,M28,N28)</f>
        <v>32</v>
      </c>
    </row>
    <row r="29" spans="1:15">
      <c r="A29" s="26"/>
      <c r="B29" s="17" t="s">
        <v>9</v>
      </c>
      <c r="C29" s="17">
        <v>19</v>
      </c>
      <c r="D29" s="17">
        <v>13</v>
      </c>
      <c r="E29" s="17">
        <v>5</v>
      </c>
      <c r="F29" s="17">
        <v>1</v>
      </c>
      <c r="G29" s="17">
        <v>13</v>
      </c>
      <c r="H29" s="17">
        <v>13</v>
      </c>
      <c r="I29" s="17">
        <v>11</v>
      </c>
      <c r="J29" s="17"/>
      <c r="K29" s="17"/>
      <c r="L29" s="17"/>
      <c r="M29" s="17"/>
      <c r="N29" s="17"/>
      <c r="O29" s="17">
        <f>SUM(C29,D29,E29,F29,G29,H29,I29,J29,K29,L29,M29,N29)</f>
        <v>75</v>
      </c>
    </row>
    <row r="30" spans="1:15">
      <c r="A30" s="26"/>
      <c r="B30" s="17" t="s">
        <v>5</v>
      </c>
      <c r="C30" s="17">
        <v>6</v>
      </c>
      <c r="D30" s="17">
        <v>15</v>
      </c>
      <c r="E30" s="17">
        <v>14</v>
      </c>
      <c r="F30" s="17">
        <v>4</v>
      </c>
      <c r="G30" s="17">
        <v>32</v>
      </c>
      <c r="H30" s="17">
        <v>2</v>
      </c>
      <c r="I30" s="17">
        <v>6</v>
      </c>
      <c r="J30" s="17"/>
      <c r="K30" s="17"/>
      <c r="L30" s="17"/>
      <c r="M30" s="17"/>
      <c r="N30" s="17"/>
      <c r="O30" s="17">
        <f>SUM(C30,D30,E30,F30,G30,H30,I30,J30,K30,L30,M30,N30)</f>
        <v>79</v>
      </c>
    </row>
    <row r="31" spans="1:15" ht="9.9499999999999993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5" customFormat="1" ht="21" customHeight="1">
      <c r="A32" s="14" t="s">
        <v>35</v>
      </c>
      <c r="B32" s="17" t="s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/>
      <c r="J32" s="17"/>
      <c r="K32" s="17"/>
      <c r="L32" s="17"/>
      <c r="M32" s="17"/>
      <c r="N32" s="17"/>
      <c r="O32" s="17">
        <f>SUM(C32,D32,E32,F32,G32,H32,I32,J32,K32,L32,M32,N32)</f>
        <v>0</v>
      </c>
    </row>
    <row r="33" spans="1:16" ht="9.9499999999999993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6" s="15" customFormat="1" ht="21" customHeight="1">
      <c r="A34" s="30" t="s">
        <v>18</v>
      </c>
      <c r="B34" s="17" t="s">
        <v>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</v>
      </c>
      <c r="J34" s="17"/>
      <c r="K34" s="17"/>
      <c r="L34" s="17"/>
      <c r="M34" s="17"/>
      <c r="N34" s="17"/>
      <c r="O34" s="17">
        <f>SUM(C34,D34,E34,F34,G34,H34,I34,J34,K34,L34,M34,N34)</f>
        <v>1</v>
      </c>
      <c r="P34" s="1"/>
    </row>
    <row r="35" spans="1:16" s="15" customFormat="1" ht="21" customHeight="1">
      <c r="A35" s="37"/>
      <c r="B35" s="17" t="s">
        <v>9</v>
      </c>
      <c r="C35" s="17">
        <v>3</v>
      </c>
      <c r="D35" s="17">
        <v>10</v>
      </c>
      <c r="E35" s="17">
        <v>0</v>
      </c>
      <c r="F35" s="17">
        <v>0</v>
      </c>
      <c r="G35" s="17">
        <v>0</v>
      </c>
      <c r="H35" s="17">
        <v>0</v>
      </c>
      <c r="I35" s="17">
        <v>18</v>
      </c>
      <c r="J35" s="17"/>
      <c r="K35" s="17"/>
      <c r="L35" s="17"/>
      <c r="M35" s="17"/>
      <c r="N35" s="17"/>
      <c r="O35" s="17"/>
      <c r="P35" s="1"/>
    </row>
    <row r="36" spans="1:16">
      <c r="A36" s="31"/>
      <c r="B36" s="17" t="s">
        <v>5</v>
      </c>
      <c r="C36" s="17">
        <v>33</v>
      </c>
      <c r="D36" s="17">
        <v>24</v>
      </c>
      <c r="E36" s="17">
        <v>8</v>
      </c>
      <c r="F36" s="17">
        <v>1</v>
      </c>
      <c r="G36" s="17">
        <v>7</v>
      </c>
      <c r="H36" s="17">
        <v>14</v>
      </c>
      <c r="I36" s="17">
        <v>31</v>
      </c>
      <c r="J36" s="17"/>
      <c r="K36" s="17"/>
      <c r="L36" s="17"/>
      <c r="M36" s="17"/>
      <c r="N36" s="17"/>
      <c r="O36" s="17">
        <f>SUM(C36,D36,E36,F36,G36,H36,I36,J36,K36,L36,M36,N36)</f>
        <v>118</v>
      </c>
    </row>
    <row r="37" spans="1:16" ht="9.9499999999999993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6">
      <c r="A38" s="34" t="s">
        <v>0</v>
      </c>
      <c r="B38" s="17" t="s">
        <v>7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>
        <f t="shared" ref="O38:O64" si="2">SUM(C38,D38,E38,F38,G38,H38,I38,J38,K38,L38,M38,N38)</f>
        <v>1</v>
      </c>
    </row>
    <row r="39" spans="1:16">
      <c r="A39" s="35"/>
      <c r="B39" s="17" t="s">
        <v>3</v>
      </c>
      <c r="C39" s="17">
        <v>11</v>
      </c>
      <c r="D39" s="17">
        <v>17</v>
      </c>
      <c r="E39" s="17">
        <v>0</v>
      </c>
      <c r="F39" s="17">
        <v>0</v>
      </c>
      <c r="G39" s="17">
        <v>13</v>
      </c>
      <c r="H39" s="17">
        <v>0</v>
      </c>
      <c r="I39" s="17">
        <v>8</v>
      </c>
      <c r="J39" s="17"/>
      <c r="K39" s="17"/>
      <c r="L39" s="17"/>
      <c r="M39" s="17"/>
      <c r="N39" s="17"/>
      <c r="O39" s="17">
        <f t="shared" si="2"/>
        <v>49</v>
      </c>
    </row>
    <row r="40" spans="1:16">
      <c r="A40" s="35"/>
      <c r="B40" s="17" t="s">
        <v>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>
        <f t="shared" si="2"/>
        <v>0</v>
      </c>
    </row>
    <row r="41" spans="1:16">
      <c r="A41" s="35"/>
      <c r="B41" s="17" t="s">
        <v>9</v>
      </c>
      <c r="C41" s="17">
        <v>36</v>
      </c>
      <c r="D41" s="17">
        <v>33</v>
      </c>
      <c r="E41" s="17">
        <v>12</v>
      </c>
      <c r="F41" s="17">
        <v>3</v>
      </c>
      <c r="G41" s="17">
        <v>0</v>
      </c>
      <c r="H41" s="17">
        <v>5</v>
      </c>
      <c r="I41" s="17">
        <v>11</v>
      </c>
      <c r="J41" s="17"/>
      <c r="K41" s="17"/>
      <c r="L41" s="17"/>
      <c r="M41" s="17"/>
      <c r="N41" s="17"/>
      <c r="O41" s="17">
        <f t="shared" si="2"/>
        <v>100</v>
      </c>
    </row>
    <row r="42" spans="1:16">
      <c r="A42" s="35"/>
      <c r="B42" s="17" t="s">
        <v>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</v>
      </c>
      <c r="J42" s="17"/>
      <c r="K42" s="17"/>
      <c r="L42" s="17"/>
      <c r="M42" s="17"/>
      <c r="N42" s="17"/>
      <c r="O42" s="17">
        <f t="shared" si="2"/>
        <v>2</v>
      </c>
    </row>
    <row r="43" spans="1:16">
      <c r="A43" s="35"/>
      <c r="B43" s="17" t="s">
        <v>5</v>
      </c>
      <c r="C43" s="17">
        <v>0</v>
      </c>
      <c r="D43" s="17">
        <v>0</v>
      </c>
      <c r="E43" s="17">
        <v>7</v>
      </c>
      <c r="F43" s="17">
        <v>2</v>
      </c>
      <c r="G43" s="17">
        <v>4</v>
      </c>
      <c r="H43" s="17">
        <v>0</v>
      </c>
      <c r="I43" s="17"/>
      <c r="J43" s="17"/>
      <c r="K43" s="17"/>
      <c r="L43" s="17"/>
      <c r="M43" s="17"/>
      <c r="N43" s="17"/>
      <c r="O43" s="17">
        <f t="shared" si="2"/>
        <v>13</v>
      </c>
    </row>
    <row r="44" spans="1:16">
      <c r="A44" s="35"/>
      <c r="B44" s="17" t="s">
        <v>16</v>
      </c>
      <c r="C44" s="17">
        <v>1</v>
      </c>
      <c r="D44" s="17">
        <v>4</v>
      </c>
      <c r="E44" s="17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>
        <f t="shared" si="2"/>
        <v>5</v>
      </c>
    </row>
    <row r="45" spans="1:16">
      <c r="A45" s="35"/>
      <c r="B45" s="17" t="s">
        <v>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5</v>
      </c>
      <c r="I45" s="17"/>
      <c r="J45" s="17"/>
      <c r="K45" s="17"/>
      <c r="L45" s="17"/>
      <c r="M45" s="17"/>
      <c r="N45" s="17"/>
      <c r="O45" s="17">
        <f t="shared" si="2"/>
        <v>5</v>
      </c>
    </row>
    <row r="46" spans="1:16">
      <c r="A46" s="35"/>
      <c r="B46" s="17" t="s">
        <v>11</v>
      </c>
      <c r="C46" s="17">
        <v>0</v>
      </c>
      <c r="D46" s="17">
        <v>0</v>
      </c>
      <c r="E46" s="17">
        <v>6</v>
      </c>
      <c r="F46" s="17">
        <v>10</v>
      </c>
      <c r="G46" s="17">
        <v>4</v>
      </c>
      <c r="H46" s="17">
        <v>0</v>
      </c>
      <c r="I46" s="17">
        <v>2</v>
      </c>
      <c r="J46" s="17"/>
      <c r="K46" s="17"/>
      <c r="L46" s="17"/>
      <c r="M46" s="17"/>
      <c r="N46" s="17"/>
      <c r="O46" s="17">
        <f t="shared" si="2"/>
        <v>22</v>
      </c>
    </row>
    <row r="47" spans="1:16">
      <c r="A47" s="35"/>
      <c r="B47" s="17" t="s">
        <v>12</v>
      </c>
      <c r="C47" s="17">
        <v>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>
        <f t="shared" si="2"/>
        <v>2</v>
      </c>
    </row>
    <row r="48" spans="1:16">
      <c r="A48" s="35"/>
      <c r="B48" s="8" t="s">
        <v>1</v>
      </c>
      <c r="C48" s="17">
        <v>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>
        <f t="shared" si="2"/>
        <v>4</v>
      </c>
    </row>
    <row r="49" spans="1:15">
      <c r="A49" s="35"/>
      <c r="B49" s="8" t="s">
        <v>21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>
      <c r="A50" s="35"/>
      <c r="B50" s="17" t="s">
        <v>13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>
      <c r="A51" s="35"/>
      <c r="B51" s="1" t="s">
        <v>36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>
      <c r="A52" s="35"/>
      <c r="B52" s="17" t="s">
        <v>17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</v>
      </c>
      <c r="J52" s="17"/>
      <c r="K52" s="17"/>
      <c r="L52" s="17"/>
      <c r="M52" s="17"/>
      <c r="N52" s="17"/>
      <c r="O52" s="17">
        <f t="shared" si="2"/>
        <v>1</v>
      </c>
    </row>
    <row r="53" spans="1:15">
      <c r="A53" s="35"/>
      <c r="B53" s="17" t="s">
        <v>49</v>
      </c>
      <c r="C53" s="17">
        <v>0</v>
      </c>
      <c r="D53" s="17">
        <v>0</v>
      </c>
      <c r="E53" s="17">
        <v>6</v>
      </c>
      <c r="F53" s="17">
        <v>5</v>
      </c>
      <c r="G53" s="17">
        <v>5</v>
      </c>
      <c r="H53" s="17">
        <v>0</v>
      </c>
      <c r="I53" s="17">
        <v>4</v>
      </c>
      <c r="J53" s="17"/>
      <c r="K53" s="17"/>
      <c r="L53" s="17"/>
      <c r="M53" s="17"/>
      <c r="N53" s="17"/>
      <c r="O53" s="17">
        <f t="shared" si="2"/>
        <v>20</v>
      </c>
    </row>
    <row r="54" spans="1:15">
      <c r="A54" s="35"/>
      <c r="B54" s="17" t="s">
        <v>37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>
        <f t="shared" si="2"/>
        <v>0</v>
      </c>
    </row>
    <row r="55" spans="1:15">
      <c r="A55" s="35"/>
      <c r="B55" s="1" t="s">
        <v>40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>
        <f t="shared" si="2"/>
        <v>0</v>
      </c>
    </row>
    <row r="56" spans="1:15">
      <c r="A56" s="35"/>
      <c r="B56" s="17" t="s">
        <v>38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2</v>
      </c>
      <c r="I56" s="17"/>
      <c r="J56" s="17"/>
      <c r="K56" s="17"/>
      <c r="L56" s="17"/>
      <c r="M56" s="17"/>
      <c r="N56" s="17"/>
      <c r="O56" s="17">
        <f t="shared" si="2"/>
        <v>2</v>
      </c>
    </row>
    <row r="57" spans="1:15">
      <c r="A57" s="35"/>
      <c r="B57" s="17" t="s">
        <v>39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>
        <f t="shared" si="2"/>
        <v>0</v>
      </c>
    </row>
    <row r="58" spans="1:15">
      <c r="A58" s="35"/>
      <c r="B58" s="17" t="s">
        <v>19</v>
      </c>
      <c r="C58" s="17">
        <v>1</v>
      </c>
      <c r="D58" s="17">
        <v>2</v>
      </c>
      <c r="E58" s="17">
        <v>2</v>
      </c>
      <c r="F58" s="17">
        <v>4</v>
      </c>
      <c r="G58" s="17">
        <v>0</v>
      </c>
      <c r="H58" s="17">
        <v>0</v>
      </c>
      <c r="I58" s="17">
        <v>6</v>
      </c>
      <c r="J58" s="17"/>
      <c r="K58" s="17"/>
      <c r="L58" s="17"/>
      <c r="M58" s="17"/>
      <c r="N58" s="17"/>
      <c r="O58" s="17">
        <f t="shared" si="2"/>
        <v>15</v>
      </c>
    </row>
    <row r="59" spans="1:15">
      <c r="A59" s="35"/>
      <c r="B59" s="17" t="s">
        <v>47</v>
      </c>
      <c r="C59" s="17">
        <v>1</v>
      </c>
      <c r="D59" s="17">
        <v>6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>
        <f t="shared" si="2"/>
        <v>7</v>
      </c>
    </row>
    <row r="60" spans="1:15">
      <c r="A60" s="35"/>
      <c r="B60" s="17" t="s">
        <v>45</v>
      </c>
      <c r="C60" s="17">
        <v>4</v>
      </c>
      <c r="D60" s="17">
        <v>0</v>
      </c>
      <c r="E60" s="17">
        <v>0</v>
      </c>
      <c r="F60" s="17">
        <v>0</v>
      </c>
      <c r="G60" s="17">
        <v>5</v>
      </c>
      <c r="H60" s="17">
        <v>4</v>
      </c>
      <c r="I60" s="17">
        <v>4</v>
      </c>
      <c r="J60" s="17"/>
      <c r="K60" s="17"/>
      <c r="L60" s="17"/>
      <c r="M60" s="17"/>
      <c r="N60" s="17"/>
      <c r="O60" s="17">
        <f t="shared" si="2"/>
        <v>17</v>
      </c>
    </row>
    <row r="61" spans="1:15">
      <c r="A61" s="35"/>
      <c r="B61" s="17" t="s">
        <v>51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2</v>
      </c>
      <c r="J61" s="17"/>
      <c r="K61" s="17"/>
      <c r="L61" s="17"/>
      <c r="M61" s="17"/>
      <c r="N61" s="17"/>
      <c r="O61" s="17"/>
    </row>
    <row r="62" spans="1:15">
      <c r="A62" s="35"/>
      <c r="B62" s="17" t="s">
        <v>20</v>
      </c>
      <c r="C62" s="17">
        <v>8</v>
      </c>
      <c r="D62" s="17">
        <v>7</v>
      </c>
      <c r="E62" s="17">
        <v>8</v>
      </c>
      <c r="F62" s="17">
        <v>8</v>
      </c>
      <c r="G62" s="17">
        <v>6</v>
      </c>
      <c r="H62" s="17">
        <v>10</v>
      </c>
      <c r="I62" s="17">
        <v>16</v>
      </c>
      <c r="J62" s="17"/>
      <c r="K62" s="17"/>
      <c r="L62" s="17"/>
      <c r="M62" s="17"/>
      <c r="N62" s="17"/>
      <c r="O62" s="17">
        <f t="shared" si="2"/>
        <v>63</v>
      </c>
    </row>
    <row r="63" spans="1:15">
      <c r="A63" s="35"/>
      <c r="B63" s="17" t="s">
        <v>10</v>
      </c>
      <c r="C63" s="17">
        <v>20</v>
      </c>
      <c r="D63" s="17">
        <v>27</v>
      </c>
      <c r="E63" s="17">
        <v>14</v>
      </c>
      <c r="F63" s="17">
        <v>4</v>
      </c>
      <c r="G63" s="17">
        <v>11</v>
      </c>
      <c r="H63" s="17">
        <v>8</v>
      </c>
      <c r="I63" s="17">
        <v>27</v>
      </c>
      <c r="J63" s="17"/>
      <c r="K63" s="17"/>
      <c r="L63" s="17"/>
      <c r="M63" s="17"/>
      <c r="N63" s="17"/>
      <c r="O63" s="17">
        <f t="shared" si="2"/>
        <v>111</v>
      </c>
    </row>
    <row r="64" spans="1:15">
      <c r="A64" s="36"/>
      <c r="B64" s="5" t="s">
        <v>48</v>
      </c>
      <c r="C64" s="17">
        <v>0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/>
      <c r="J64" s="5"/>
      <c r="K64" s="5"/>
      <c r="L64" s="5"/>
      <c r="M64" s="5"/>
      <c r="N64" s="5"/>
      <c r="O64" s="17">
        <f t="shared" si="2"/>
        <v>6</v>
      </c>
    </row>
    <row r="65" spans="1:15" ht="24.4" thickBot="1">
      <c r="A65" s="9"/>
      <c r="B65" s="10" t="s">
        <v>41</v>
      </c>
      <c r="C65" s="18">
        <f>SUM(C6:C64)</f>
        <v>3946</v>
      </c>
      <c r="D65" s="18">
        <f t="shared" ref="D65:N65" si="3">SUM(D6:D64)</f>
        <v>3248</v>
      </c>
      <c r="E65" s="18">
        <f t="shared" si="3"/>
        <v>1305</v>
      </c>
      <c r="F65" s="18">
        <f t="shared" si="3"/>
        <v>1128</v>
      </c>
      <c r="G65" s="18">
        <f t="shared" si="3"/>
        <v>873</v>
      </c>
      <c r="H65" s="18">
        <f t="shared" si="3"/>
        <v>603</v>
      </c>
      <c r="I65" s="18">
        <f t="shared" si="3"/>
        <v>3217</v>
      </c>
      <c r="J65" s="18">
        <f t="shared" si="3"/>
        <v>0</v>
      </c>
      <c r="K65" s="18">
        <f t="shared" si="3"/>
        <v>0</v>
      </c>
      <c r="L65" s="18">
        <f t="shared" si="3"/>
        <v>0</v>
      </c>
      <c r="M65" s="18">
        <f t="shared" si="3"/>
        <v>0</v>
      </c>
      <c r="N65" s="18">
        <f t="shared" si="3"/>
        <v>0</v>
      </c>
      <c r="O65" s="20">
        <f>SUM(O6:O63)</f>
        <v>14281</v>
      </c>
    </row>
    <row r="66" spans="1:15" ht="24.4" thickTop="1"/>
    <row r="610" spans="1:6">
      <c r="F610" s="13" t="s">
        <v>25</v>
      </c>
    </row>
    <row r="611" spans="1:6">
      <c r="A611" s="13" t="s">
        <v>26</v>
      </c>
      <c r="B611" s="13" t="s">
        <v>27</v>
      </c>
      <c r="C611" s="13"/>
      <c r="D611" s="13"/>
      <c r="E611" s="13"/>
      <c r="F611" s="13" t="s">
        <v>28</v>
      </c>
    </row>
    <row r="612" spans="1:6">
      <c r="A612" s="13" t="s">
        <v>26</v>
      </c>
      <c r="B612" s="13" t="s">
        <v>27</v>
      </c>
      <c r="C612" s="13"/>
      <c r="D612" s="13"/>
      <c r="E612" s="13"/>
      <c r="F612" s="13" t="s">
        <v>29</v>
      </c>
    </row>
    <row r="613" spans="1:6">
      <c r="A613" s="13" t="s">
        <v>26</v>
      </c>
      <c r="B613" s="13" t="s">
        <v>27</v>
      </c>
      <c r="C613" s="13"/>
      <c r="D613" s="13"/>
      <c r="E613" s="13"/>
      <c r="F613" s="13" t="s">
        <v>29</v>
      </c>
    </row>
    <row r="614" spans="1:6">
      <c r="A614" s="13" t="s">
        <v>26</v>
      </c>
      <c r="B614" s="13" t="s">
        <v>27</v>
      </c>
      <c r="C614" s="13"/>
      <c r="D614" s="13"/>
      <c r="E614" s="13"/>
      <c r="F614" s="13" t="s">
        <v>30</v>
      </c>
    </row>
    <row r="615" spans="1:6">
      <c r="A615" s="13" t="s">
        <v>26</v>
      </c>
      <c r="B615" s="13" t="s">
        <v>27</v>
      </c>
      <c r="C615" s="13"/>
      <c r="D615" s="13"/>
      <c r="E615" s="13"/>
      <c r="F615" s="13" t="s">
        <v>25</v>
      </c>
    </row>
    <row r="616" spans="1:6">
      <c r="A616" s="13" t="s">
        <v>26</v>
      </c>
      <c r="B616" s="13" t="s">
        <v>27</v>
      </c>
      <c r="C616" s="13"/>
      <c r="D616" s="13"/>
      <c r="E616" s="13"/>
      <c r="F616" s="13" t="s">
        <v>31</v>
      </c>
    </row>
    <row r="617" spans="1:6">
      <c r="A617" s="13" t="s">
        <v>26</v>
      </c>
      <c r="B617" s="13" t="s">
        <v>27</v>
      </c>
      <c r="C617" s="13"/>
      <c r="D617" s="13"/>
      <c r="E617" s="13"/>
      <c r="F617" s="13" t="s">
        <v>31</v>
      </c>
    </row>
    <row r="618" spans="1:6">
      <c r="A618" s="13" t="s">
        <v>26</v>
      </c>
      <c r="B618" s="13" t="s">
        <v>27</v>
      </c>
      <c r="C618" s="13"/>
      <c r="D618" s="13"/>
      <c r="E618" s="13"/>
      <c r="F618" s="13" t="s">
        <v>31</v>
      </c>
    </row>
    <row r="619" spans="1:6">
      <c r="A619" s="13" t="s">
        <v>26</v>
      </c>
      <c r="B619" s="13" t="s">
        <v>27</v>
      </c>
      <c r="C619" s="13"/>
      <c r="D619" s="13"/>
      <c r="E619" s="13"/>
      <c r="F619" s="13" t="s">
        <v>31</v>
      </c>
    </row>
    <row r="620" spans="1:6">
      <c r="A620" s="13" t="s">
        <v>26</v>
      </c>
      <c r="B620" s="13" t="s">
        <v>27</v>
      </c>
      <c r="C620" s="13"/>
      <c r="D620" s="13"/>
      <c r="E620" s="13"/>
      <c r="F620" s="13" t="s">
        <v>29</v>
      </c>
    </row>
    <row r="621" spans="1:6">
      <c r="A621" s="13" t="s">
        <v>26</v>
      </c>
      <c r="B621" s="13" t="s">
        <v>27</v>
      </c>
      <c r="C621" s="13"/>
      <c r="D621" s="13"/>
      <c r="E621" s="13"/>
      <c r="F621" s="13" t="s">
        <v>29</v>
      </c>
    </row>
    <row r="622" spans="1:6">
      <c r="A622" s="13" t="s">
        <v>26</v>
      </c>
      <c r="B622" s="13" t="s">
        <v>27</v>
      </c>
      <c r="C622" s="13"/>
      <c r="D622" s="13"/>
      <c r="E622" s="13"/>
      <c r="F622" s="13" t="s">
        <v>31</v>
      </c>
    </row>
    <row r="623" spans="1:6">
      <c r="A623" s="13" t="s">
        <v>26</v>
      </c>
      <c r="B623" s="13" t="s">
        <v>27</v>
      </c>
      <c r="C623" s="13"/>
      <c r="D623" s="13"/>
      <c r="E623" s="13"/>
      <c r="F623" s="13" t="s">
        <v>29</v>
      </c>
    </row>
    <row r="624" spans="1:6">
      <c r="A624" s="13" t="s">
        <v>26</v>
      </c>
      <c r="B624" s="13" t="s">
        <v>27</v>
      </c>
      <c r="C624" s="13"/>
      <c r="D624" s="13"/>
      <c r="E624" s="13"/>
      <c r="F624" s="13" t="s">
        <v>32</v>
      </c>
    </row>
    <row r="625" spans="1:6">
      <c r="A625" s="13" t="s">
        <v>26</v>
      </c>
      <c r="B625" s="13" t="s">
        <v>27</v>
      </c>
      <c r="C625" s="13"/>
      <c r="D625" s="13"/>
      <c r="E625" s="13"/>
      <c r="F625" s="13" t="s">
        <v>33</v>
      </c>
    </row>
    <row r="626" spans="1:6">
      <c r="A626" s="13" t="s">
        <v>26</v>
      </c>
      <c r="B626" s="13" t="s">
        <v>27</v>
      </c>
      <c r="C626" s="13"/>
      <c r="D626" s="13"/>
      <c r="E626" s="13"/>
      <c r="F626" s="13" t="s">
        <v>25</v>
      </c>
    </row>
    <row r="627" spans="1:6">
      <c r="A627" s="13" t="s">
        <v>26</v>
      </c>
      <c r="B627" s="13" t="s">
        <v>27</v>
      </c>
      <c r="C627" s="13"/>
      <c r="D627" s="13"/>
      <c r="E627" s="13"/>
      <c r="F627" s="13" t="s">
        <v>25</v>
      </c>
    </row>
    <row r="628" spans="1:6">
      <c r="A628" s="13" t="s">
        <v>26</v>
      </c>
      <c r="B628" s="13" t="s">
        <v>27</v>
      </c>
      <c r="C628" s="13"/>
      <c r="D628" s="13"/>
      <c r="E628" s="13"/>
      <c r="F628" s="13" t="s">
        <v>28</v>
      </c>
    </row>
    <row r="629" spans="1:6">
      <c r="A629" s="13" t="s">
        <v>26</v>
      </c>
      <c r="B629" s="13" t="s">
        <v>27</v>
      </c>
      <c r="C629" s="13"/>
      <c r="D629" s="13"/>
      <c r="E629" s="13"/>
      <c r="F629" s="13" t="s">
        <v>29</v>
      </c>
    </row>
    <row r="630" spans="1:6">
      <c r="A630" s="13" t="s">
        <v>26</v>
      </c>
      <c r="B630" s="13" t="s">
        <v>27</v>
      </c>
      <c r="C630" s="13"/>
      <c r="D630" s="13"/>
      <c r="E630" s="13"/>
      <c r="F630" s="13" t="s">
        <v>34</v>
      </c>
    </row>
    <row r="631" spans="1:6">
      <c r="A631" s="13" t="s">
        <v>26</v>
      </c>
      <c r="B631" s="13" t="s">
        <v>27</v>
      </c>
      <c r="C631" s="13"/>
      <c r="D631" s="13"/>
      <c r="E631" s="13"/>
      <c r="F631" s="13" t="s">
        <v>33</v>
      </c>
    </row>
    <row r="632" spans="1:6">
      <c r="A632" s="13" t="s">
        <v>26</v>
      </c>
      <c r="B632" s="12" t="s">
        <v>27</v>
      </c>
    </row>
  </sheetData>
  <mergeCells count="10">
    <mergeCell ref="A38:A64"/>
    <mergeCell ref="A16:A25"/>
    <mergeCell ref="A27:A30"/>
    <mergeCell ref="A34:A36"/>
    <mergeCell ref="A1:O1"/>
    <mergeCell ref="A2:O2"/>
    <mergeCell ref="A4:A5"/>
    <mergeCell ref="B4:B5"/>
    <mergeCell ref="C4:N4"/>
    <mergeCell ref="A6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พ.ศ. 2561</vt:lpstr>
      <vt:lpstr>พ.ศ. 2562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nop</cp:lastModifiedBy>
  <dcterms:created xsi:type="dcterms:W3CDTF">2019-04-24T04:14:56Z</dcterms:created>
  <dcterms:modified xsi:type="dcterms:W3CDTF">2019-08-19T06:19:29Z</dcterms:modified>
</cp:coreProperties>
</file>